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tables/table1.xml" ContentType="application/vnd.openxmlformats-officedocument.spreadsheetml.table+xml"/>
  <Override PartName="/xl/comments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recycquebecgouvqcca.sharepoint.com/sites/COMMUNICATION/Documents partages/General/Émilie Girard/Site web/Modifications/2024/04 avril/Régime de compensation/"/>
    </mc:Choice>
  </mc:AlternateContent>
  <xr:revisionPtr revIDLastSave="0" documentId="8_{E5D2F58C-989C-4B54-B447-CCC05CA008E0}" xr6:coauthVersionLast="47" xr6:coauthVersionMax="47" xr10:uidLastSave="{00000000-0000-0000-0000-000000000000}"/>
  <bookViews>
    <workbookView xWindow="-120" yWindow="-120" windowWidth="29040" windowHeight="15840" firstSheet="4" activeTab="4" xr2:uid="{DA01BBED-E768-4E23-AEF4-D9B25D244D80}"/>
  </bookViews>
  <sheets>
    <sheet name="Surcoût" sheetId="5" state="hidden" r:id="rId1"/>
    <sheet name="Contrats 2023" sheetId="6" state="hidden" r:id="rId2"/>
    <sheet name="Contrats 2022" sheetId="7" state="hidden" r:id="rId3"/>
    <sheet name="Contrats 2022-2023v1" sheetId="8" state="hidden" r:id="rId4"/>
    <sheet name="Contrats 2022-2023" sheetId="9" r:id="rId5"/>
    <sheet name="Informations supplémentaires" sheetId="11"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7" i="9" l="1"/>
  <c r="K46" i="9"/>
  <c r="K42" i="9"/>
  <c r="K43" i="9"/>
  <c r="K44" i="9"/>
  <c r="K45" i="9"/>
  <c r="K48" i="9"/>
  <c r="K49" i="9"/>
  <c r="K50" i="9"/>
  <c r="K51" i="9"/>
  <c r="K36" i="9"/>
  <c r="K35" i="9"/>
  <c r="K33" i="9"/>
  <c r="K32" i="9"/>
  <c r="K34" i="9"/>
  <c r="K37" i="9"/>
  <c r="K38" i="9"/>
  <c r="K39" i="9"/>
  <c r="K40" i="9"/>
  <c r="K41" i="9"/>
  <c r="K31" i="9"/>
  <c r="K30" i="9"/>
  <c r="H51" i="9" l="1"/>
  <c r="H50" i="9"/>
  <c r="H49" i="9"/>
  <c r="H48" i="9"/>
  <c r="H47" i="9"/>
  <c r="H46" i="9"/>
  <c r="H45" i="9"/>
  <c r="H44" i="9"/>
  <c r="H43" i="9"/>
  <c r="H42" i="9"/>
  <c r="H41" i="9"/>
  <c r="H40" i="9"/>
  <c r="H39" i="9"/>
  <c r="H38" i="9"/>
  <c r="H37" i="9"/>
  <c r="H36" i="9"/>
  <c r="H35" i="9"/>
  <c r="H34" i="9"/>
  <c r="H33" i="9"/>
  <c r="H32" i="9"/>
  <c r="H31" i="9"/>
  <c r="H30" i="9"/>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M18" i="8" l="1"/>
  <c r="M17" i="8"/>
  <c r="J18" i="8"/>
  <c r="J17" i="8"/>
  <c r="V52" i="6"/>
  <c r="V54" i="5"/>
  <c r="V53" i="5"/>
  <c r="K17" i="7"/>
  <c r="V49" i="6"/>
  <c r="V48" i="6"/>
  <c r="V47" i="6"/>
  <c r="V46" i="6"/>
  <c r="V45" i="6"/>
  <c r="V44" i="6"/>
  <c r="V43" i="6"/>
  <c r="V42" i="6"/>
  <c r="V41" i="6"/>
  <c r="V40" i="6"/>
  <c r="V39" i="6"/>
  <c r="V38" i="6"/>
  <c r="V37" i="6"/>
  <c r="V36" i="6"/>
  <c r="V35" i="6"/>
  <c r="V34" i="6"/>
  <c r="V33" i="6"/>
  <c r="V32" i="6"/>
  <c r="V31" i="6"/>
  <c r="V30" i="6"/>
  <c r="V29" i="6"/>
  <c r="V28" i="6"/>
  <c r="V27" i="6"/>
  <c r="V26" i="6"/>
  <c r="V25" i="6"/>
  <c r="V24" i="6"/>
  <c r="V23" i="6"/>
  <c r="V22" i="6"/>
  <c r="V21" i="6"/>
  <c r="V20" i="6"/>
  <c r="V19" i="6"/>
  <c r="V18" i="6"/>
  <c r="U17" i="6"/>
  <c r="K17" i="6"/>
  <c r="V17" i="6" l="1"/>
  <c r="T55" i="5"/>
  <c r="S55" i="5"/>
  <c r="J55" i="5"/>
  <c r="I55" i="5"/>
  <c r="V52" i="5"/>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U19" i="5"/>
  <c r="U55" i="5" s="1"/>
  <c r="K19" i="5"/>
  <c r="V19" i="5" l="1"/>
  <c r="V55" i="5" s="1"/>
  <c r="K5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 Bergeron</author>
  </authors>
  <commentList>
    <comment ref="W9" authorId="0" shapeId="0" xr:uid="{2FAF5256-BBF1-4EDC-A500-04BDB7CDDE5D}">
      <text>
        <r>
          <rPr>
            <b/>
            <sz val="8"/>
            <color indexed="81"/>
            <rFont val="Arial"/>
            <family val="2"/>
          </rPr>
          <t>Précisions pour la compensation de surcoûts</t>
        </r>
        <r>
          <rPr>
            <sz val="8"/>
            <color indexed="81"/>
            <rFont val="Arial"/>
            <family val="2"/>
          </rPr>
          <t xml:space="preserve">
</t>
        </r>
        <r>
          <rPr>
            <u/>
            <sz val="8"/>
            <color indexed="81"/>
            <rFont val="Arial"/>
            <family val="2"/>
          </rPr>
          <t xml:space="preserve">Un surcoût peut être </t>
        </r>
        <r>
          <rPr>
            <b/>
            <u/>
            <sz val="8"/>
            <color indexed="81"/>
            <rFont val="Arial"/>
            <family val="2"/>
          </rPr>
          <t>admissible</t>
        </r>
        <r>
          <rPr>
            <u/>
            <sz val="8"/>
            <color indexed="81"/>
            <rFont val="Arial"/>
            <family val="2"/>
          </rPr>
          <t xml:space="preserve"> à une pleine compensation</t>
        </r>
        <r>
          <rPr>
            <sz val="8"/>
            <color indexed="81"/>
            <rFont val="Arial"/>
            <family val="2"/>
          </rPr>
          <t xml:space="preserve"> s’il est associé aux mêmes types de services que ceux offerts dans le contrat qui précède celui prenant effet au plus tard le 31 décembre 2022. 
Par exemple, si le surcoût est associé :
• À l’augmentation du coût du contrat lors de son renouvellement;
• À l’augmentation du nombre de portes pour une clientèle déjà desservie par une collecte existante. Cette augmentation peut être liée, par exemple, à l’inclusion d’un nouveau quartier résidentiel, de nouvelles unités d’habitation, unifamiliales ou multilogements, ou à de nouveaux commerces.
</t>
        </r>
        <r>
          <rPr>
            <u/>
            <sz val="8"/>
            <color indexed="81"/>
            <rFont val="Arial"/>
            <family val="2"/>
          </rPr>
          <t xml:space="preserve">Toutefois, si le surcoût est lié à des types de </t>
        </r>
        <r>
          <rPr>
            <b/>
            <u/>
            <sz val="8"/>
            <color indexed="81"/>
            <rFont val="Arial"/>
            <family val="2"/>
          </rPr>
          <t>services additionnels ou différents</t>
        </r>
        <r>
          <rPr>
            <u/>
            <sz val="8"/>
            <color indexed="81"/>
            <rFont val="Arial"/>
            <family val="2"/>
          </rPr>
          <t xml:space="preserve"> de ceux visés par le contrat échu</t>
        </r>
        <r>
          <rPr>
            <sz val="8"/>
            <color indexed="81"/>
            <rFont val="Arial"/>
            <family val="2"/>
          </rPr>
          <t xml:space="preserve">, les coûts liés à ces nouveaux services ne seront donc </t>
        </r>
        <r>
          <rPr>
            <b/>
            <u/>
            <sz val="8"/>
            <color indexed="81"/>
            <rFont val="Arial"/>
            <family val="2"/>
          </rPr>
          <t>pas admissibles</t>
        </r>
        <r>
          <rPr>
            <u/>
            <sz val="8"/>
            <color indexed="81"/>
            <rFont val="Arial"/>
            <family val="2"/>
          </rPr>
          <t xml:space="preserve"> à la compensation de surcoûts</t>
        </r>
        <r>
          <rPr>
            <sz val="8"/>
            <color indexed="81"/>
            <rFont val="Arial"/>
            <family val="2"/>
          </rPr>
          <t xml:space="preserve">. 
Voici des exemples :
• Ajout de points de dépôt pour certaines matières (ex. : verre, polystyrène);
• Desserte de nouvelles clientèles (ex. : ICI, multilogements);
• Augmentation de la fréquence de collecte (ex. : de bimensuelle à hebdomadaire);
• Modification du type de contenants pour une clientèle desservie (ex. : passer de bacs à conteneurs pour des multilogements ou des ICI);
• Nouvelles exigences de collecte (ex. : collecte spéciale ou acceptation de matières à côté du bac);
• Nouvel équipement (ex. : transbordement, tri, conditionnement).
</t>
        </r>
      </text>
    </comment>
    <comment ref="B13" authorId="0" shapeId="0" xr:uid="{9BBD6B67-990B-458A-888C-107FE286F4B7}">
      <text>
        <r>
          <rPr>
            <sz val="8"/>
            <color indexed="81"/>
            <rFont val="Arial"/>
            <family val="2"/>
          </rPr>
          <t>Le contrat a été conclu après le 24 septembre 2020 et a pris effet après le 31 décembre 2022.</t>
        </r>
      </text>
    </comment>
    <comment ref="L13" authorId="0" shapeId="0" xr:uid="{DC8CD8F2-4CFF-4CBF-B3C9-1BDEEB766D77}">
      <text>
        <r>
          <rPr>
            <sz val="8"/>
            <color indexed="81"/>
            <rFont val="Arial"/>
            <family val="2"/>
          </rPr>
          <t>Le contrat couvre les mêmes types de services de collecte, de transport, de tri et de conditionnement des contenants, emballages, imprimés et journaux visés par le Règlement que le contrat en vigueur en 2022 (compléter l’annexe 1) ;</t>
        </r>
        <r>
          <rPr>
            <sz val="9"/>
            <color indexed="81"/>
            <rFont val="Arial"/>
            <family val="2"/>
          </rPr>
          <t xml:space="preserve">
</t>
        </r>
      </text>
    </comment>
    <comment ref="V13" authorId="0" shapeId="0" xr:uid="{10E9F799-9CA7-4E80-8081-0E7361806DED}">
      <text>
        <r>
          <rPr>
            <b/>
            <sz val="8"/>
            <color indexed="81"/>
            <rFont val="Arial"/>
            <family val="2"/>
          </rPr>
          <t>SURCOÛTS :</t>
        </r>
        <r>
          <rPr>
            <sz val="8"/>
            <color indexed="81"/>
            <rFont val="Arial"/>
            <family val="2"/>
          </rPr>
          <t xml:space="preserve">
Les coûts du contrat en vigueur pour l’année 2023 qui font l’objet de la demande de compensation pour surcoûts sont supérieurs aux coûts du  contrat portant sur les mêmes services en vigueur pour l'année 2022.</t>
        </r>
      </text>
    </comment>
    <comment ref="W13" authorId="0" shapeId="0" xr:uid="{51D4B82B-1D4C-438C-9EA1-52322492C849}">
      <text>
        <r>
          <rPr>
            <b/>
            <sz val="8"/>
            <color indexed="81"/>
            <rFont val="Arial"/>
            <family val="2"/>
          </rPr>
          <t>Même fréquence de collecte</t>
        </r>
        <r>
          <rPr>
            <sz val="8"/>
            <color indexed="81"/>
            <rFont val="Arial"/>
            <family val="2"/>
          </rPr>
          <t xml:space="preserve">
Ex.: heddomaire, bi-mensuelle, etc.</t>
        </r>
      </text>
    </comment>
    <comment ref="X13" authorId="0" shapeId="0" xr:uid="{F2FC5CDE-A843-44DC-A426-B5D1AF1A6137}">
      <text>
        <r>
          <rPr>
            <b/>
            <sz val="8"/>
            <color indexed="81"/>
            <rFont val="Arial"/>
            <family val="2"/>
          </rPr>
          <t>Mêmes opérations de collecte</t>
        </r>
        <r>
          <rPr>
            <sz val="8"/>
            <color indexed="81"/>
            <rFont val="Arial"/>
            <family val="2"/>
          </rPr>
          <t xml:space="preserve"> 
Ex.: Collecte semi-mécanisée, mécanisée, manuelle, etc.
</t>
        </r>
      </text>
    </comment>
    <comment ref="Y13" authorId="0" shapeId="0" xr:uid="{62B70323-8B5D-421D-A2E7-5A5043038A7B}">
      <text>
        <r>
          <rPr>
            <b/>
            <sz val="8"/>
            <color indexed="81"/>
            <rFont val="Arial"/>
            <family val="2"/>
          </rPr>
          <t xml:space="preserve">Mêmes types de bacs ou de contenants </t>
        </r>
        <r>
          <rPr>
            <sz val="8"/>
            <color indexed="81"/>
            <rFont val="Arial"/>
            <family val="2"/>
          </rPr>
          <t>Ex. :</t>
        </r>
        <r>
          <rPr>
            <b/>
            <sz val="8"/>
            <color indexed="81"/>
            <rFont val="Arial"/>
            <family val="2"/>
          </rPr>
          <t xml:space="preserve"> </t>
        </r>
        <r>
          <rPr>
            <sz val="8"/>
            <color indexed="81"/>
            <rFont val="Arial"/>
            <family val="2"/>
          </rPr>
          <t>360 litres, 240 litres, 64 litres, 56 litres, sacs, conteneur semi-enfoui, conteneur, etc.</t>
        </r>
      </text>
    </comment>
    <comment ref="Z13" authorId="0" shapeId="0" xr:uid="{57074BD1-E423-48AB-AF4A-24C89D014811}">
      <text>
        <r>
          <rPr>
            <b/>
            <sz val="8"/>
            <color indexed="81"/>
            <rFont val="Arial"/>
            <family val="2"/>
          </rPr>
          <t>Même clientèle desservie</t>
        </r>
        <r>
          <rPr>
            <sz val="8"/>
            <color indexed="81"/>
            <rFont val="Arial"/>
            <family val="2"/>
          </rPr>
          <t xml:space="preserve">
Ex.: résidentielle avec multi-logements (habituellement 9 logements et plus), résidentielle sans multi-logements, industries, commerces, institutions (ex. école, hôpital, CPE), etc.
</t>
        </r>
      </text>
    </comment>
    <comment ref="AA13" authorId="0" shapeId="0" xr:uid="{70A67FC9-F9E1-4D2D-ACC8-80061BFE4BD8}">
      <text>
        <r>
          <rPr>
            <b/>
            <sz val="8"/>
            <color indexed="81"/>
            <rFont val="Arial"/>
            <family val="2"/>
          </rPr>
          <t xml:space="preserve">Même territoire desservi
</t>
        </r>
        <r>
          <rPr>
            <sz val="8"/>
            <color indexed="81"/>
            <rFont val="Arial"/>
            <family val="2"/>
          </rPr>
          <t xml:space="preserve">Ex.: municipalités visées </t>
        </r>
        <r>
          <rPr>
            <sz val="9"/>
            <color indexed="81"/>
            <rFont val="Tahoma"/>
            <family val="2"/>
          </rPr>
          <t xml:space="preserve">
</t>
        </r>
      </text>
    </comment>
    <comment ref="AB13" authorId="0" shapeId="0" xr:uid="{7B8B1770-8B34-466F-BFBD-60FD87D8FBE9}">
      <text>
        <r>
          <rPr>
            <b/>
            <sz val="8"/>
            <color indexed="81"/>
            <rFont val="Arial"/>
            <family val="2"/>
          </rPr>
          <t>Même nombre de points de dépôt</t>
        </r>
        <r>
          <rPr>
            <sz val="8"/>
            <color indexed="81"/>
            <rFont val="Arial"/>
            <family val="2"/>
          </rPr>
          <t xml:space="preserve"> Ex. conteneur de verre, écocentre, etc.</t>
        </r>
        <r>
          <rPr>
            <sz val="9"/>
            <color indexed="81"/>
            <rFont val="Tahoma"/>
            <family val="2"/>
          </rPr>
          <t xml:space="preserve">
</t>
        </r>
      </text>
    </comment>
    <comment ref="AC13" authorId="0" shapeId="0" xr:uid="{6C23D443-6AC9-4A2A-85B0-F6AA82BCC23A}">
      <text>
        <r>
          <rPr>
            <b/>
            <sz val="8"/>
            <color indexed="81"/>
            <rFont val="Arial"/>
            <family val="2"/>
          </rPr>
          <t xml:space="preserve">Mêmes exigences de collecte, de transport, de traitement ou de tri 
</t>
        </r>
        <r>
          <rPr>
            <sz val="8"/>
            <color indexed="81"/>
            <rFont val="Arial"/>
            <family val="2"/>
          </rPr>
          <t>Ex.: vérification des bacs, collecte spéciale, possibilité de déposer un surplus de matières à côté du bac, entreposage des matières, etc.</t>
        </r>
        <r>
          <rPr>
            <sz val="9"/>
            <color indexed="81"/>
            <rFont val="Tahoma"/>
            <family val="2"/>
          </rPr>
          <t xml:space="preserve">
</t>
        </r>
      </text>
    </comment>
    <comment ref="C15" authorId="0" shapeId="0" xr:uid="{7E750831-1528-4BAE-B08E-E1C58EF094E2}">
      <text>
        <r>
          <rPr>
            <b/>
            <sz val="8"/>
            <color indexed="81"/>
            <rFont val="Arial"/>
            <family val="2"/>
          </rPr>
          <t xml:space="preserve">La copie du contrat 2023 visé par la demande de surcoût est jointe au présent document. </t>
        </r>
        <r>
          <rPr>
            <sz val="9"/>
            <color indexed="81"/>
            <rFont val="Tahoma"/>
            <family val="2"/>
          </rPr>
          <t xml:space="preserve">
S</t>
        </r>
        <r>
          <rPr>
            <sz val="8"/>
            <color indexed="81"/>
            <rFont val="Arial"/>
            <family val="2"/>
          </rPr>
          <t>i l’information n’est pas disponible dans le contrat lui-même, mais plutôt dans l’appel d’offres ou dans un règlement municipal, par exemple, ces documents doivent être également être joints afin que l'exactitude des assertions puissent être constatée.</t>
        </r>
      </text>
    </comment>
    <comment ref="M15" authorId="0" shapeId="0" xr:uid="{3EC9ACE0-A8D3-4D34-B2F0-0591199F1658}">
      <text>
        <r>
          <rPr>
            <b/>
            <sz val="8"/>
            <color indexed="81"/>
            <rFont val="Arial"/>
            <family val="2"/>
          </rPr>
          <t>La copie du contrat 2022 portant sur les mêmes services que le contrat 2023 est jointe au présent document.</t>
        </r>
        <r>
          <rPr>
            <b/>
            <sz val="9"/>
            <color indexed="81"/>
            <rFont val="Tahoma"/>
            <family val="2"/>
          </rPr>
          <t xml:space="preserve"> 
</t>
        </r>
        <r>
          <rPr>
            <sz val="9"/>
            <color indexed="81"/>
            <rFont val="Tahoma"/>
            <family val="2"/>
          </rPr>
          <t>S</t>
        </r>
        <r>
          <rPr>
            <sz val="8"/>
            <color indexed="81"/>
            <rFont val="Arial"/>
            <family val="2"/>
          </rPr>
          <t>i l’information n’est pas disponible dans le contrat lui-même, mais plutôt dans l’appel d’offres ou dans un règlement municipal, par exemple, ces documents doivent être également être joints afin que l'exactitude des assertions puissent être constatée.</t>
        </r>
      </text>
    </comment>
    <comment ref="D17" authorId="0" shapeId="0" xr:uid="{1321AB47-D97A-46DA-BF97-601EF99C0A18}">
      <text>
        <r>
          <rPr>
            <b/>
            <sz val="8"/>
            <color indexed="81"/>
            <rFont val="Arial"/>
            <family val="2"/>
          </rPr>
          <t>Signature
après 24sep20</t>
        </r>
        <r>
          <rPr>
            <sz val="9"/>
            <color indexed="81"/>
            <rFont val="Tahoma"/>
            <family val="2"/>
          </rPr>
          <t xml:space="preserve">
</t>
        </r>
      </text>
    </comment>
    <comment ref="E17" authorId="0" shapeId="0" xr:uid="{15FC34FA-2BDB-4D6D-8A93-5C7C944BD539}">
      <text>
        <r>
          <rPr>
            <b/>
            <sz val="8"/>
            <color indexed="81"/>
            <rFont val="Arial"/>
            <family val="2"/>
          </rPr>
          <t>Prise d'effet après 31dec22</t>
        </r>
        <r>
          <rPr>
            <sz val="9"/>
            <color indexed="81"/>
            <rFont val="Tahoma"/>
            <family val="2"/>
          </rPr>
          <t xml:space="preserve">
</t>
        </r>
      </text>
    </comment>
    <comment ref="I17" authorId="0" shapeId="0" xr:uid="{7FFC7852-647F-4835-BE13-35EBE0173E10}">
      <text>
        <r>
          <rPr>
            <b/>
            <sz val="8"/>
            <color indexed="81"/>
            <rFont val="Arial"/>
            <family val="2"/>
          </rPr>
          <t xml:space="preserve">Charges admissibles
- </t>
        </r>
        <r>
          <rPr>
            <sz val="8"/>
            <color indexed="81"/>
            <rFont val="Arial"/>
            <family val="2"/>
          </rPr>
          <t xml:space="preserve">Coût de collecte, transport, tri et conditionnement des </t>
        </r>
        <r>
          <rPr>
            <u/>
            <sz val="8"/>
            <color indexed="81"/>
            <rFont val="Arial"/>
            <family val="2"/>
          </rPr>
          <t>matières recyclables</t>
        </r>
        <r>
          <rPr>
            <sz val="8"/>
            <color indexed="81"/>
            <rFont val="Arial"/>
            <family val="2"/>
          </rPr>
          <t xml:space="preserve">, pour les services offerts de porte en porte ou par apport volontaire (ex. écocentre ou point de dépôt)
­ Frais de financement et amortissement des immobilisations de recyclage des </t>
        </r>
        <r>
          <rPr>
            <u/>
            <sz val="8"/>
            <color indexed="81"/>
            <rFont val="Arial"/>
            <family val="2"/>
          </rPr>
          <t>matières recyclables</t>
        </r>
        <r>
          <rPr>
            <sz val="8"/>
            <color indexed="81"/>
            <rFont val="Arial"/>
            <family val="2"/>
          </rPr>
          <t xml:space="preserve">
- Coût de collecte, transport, tri et conditionnement des </t>
        </r>
        <r>
          <rPr>
            <u/>
            <sz val="8"/>
            <color indexed="81"/>
            <rFont val="Arial"/>
            <family val="2"/>
          </rPr>
          <t>matières recyclables</t>
        </r>
        <r>
          <rPr>
            <sz val="8"/>
            <color indexed="81"/>
            <rFont val="Arial"/>
            <family val="2"/>
          </rPr>
          <t xml:space="preserve"> collectées auprès des Industries, commerces et institutions
- Coût de collecte des </t>
        </r>
        <r>
          <rPr>
            <u/>
            <sz val="8"/>
            <color indexed="81"/>
            <rFont val="Arial"/>
            <family val="2"/>
          </rPr>
          <t>matières recyclables</t>
        </r>
        <r>
          <rPr>
            <sz val="8"/>
            <color indexed="81"/>
            <rFont val="Arial"/>
            <family val="2"/>
          </rPr>
          <t xml:space="preserve"> lors des événements spéciaux
- 50 % de la TVQ pour l’année de déclaration
- Coût du transport des </t>
        </r>
        <r>
          <rPr>
            <u/>
            <sz val="8"/>
            <color indexed="81"/>
            <rFont val="Arial"/>
            <family val="2"/>
          </rPr>
          <t>matières recyclables</t>
        </r>
        <r>
          <rPr>
            <sz val="8"/>
            <color indexed="81"/>
            <rFont val="Arial"/>
            <family val="2"/>
          </rPr>
          <t xml:space="preserve"> vers les acheteurs
- Coût du transport des rejets vers l’élimination
- Redevance à l’élimination des rejets
- Frais d’adhésion exigés par un organisme municipal qui sont versés au profit d’un OBNL faisant office d’un centre de tri
</t>
        </r>
        <r>
          <rPr>
            <b/>
            <sz val="8"/>
            <color indexed="81"/>
            <rFont val="Arial"/>
            <family val="2"/>
          </rPr>
          <t>Charges non admissibles</t>
        </r>
        <r>
          <rPr>
            <sz val="8"/>
            <color indexed="81"/>
            <rFont val="Arial"/>
            <family val="2"/>
          </rPr>
          <t xml:space="preserve">
- Coût de collecte, transport et conditionnement des </t>
        </r>
        <r>
          <rPr>
            <u/>
            <sz val="8"/>
            <color indexed="81"/>
            <rFont val="Arial"/>
            <family val="2"/>
          </rPr>
          <t>déchets</t>
        </r>
        <r>
          <rPr>
            <sz val="8"/>
            <color indexed="81"/>
            <rFont val="Arial"/>
            <family val="2"/>
          </rPr>
          <t xml:space="preserve">
- Coût de collecte, transport et conditionnement des </t>
        </r>
        <r>
          <rPr>
            <u/>
            <sz val="8"/>
            <color indexed="81"/>
            <rFont val="Arial"/>
            <family val="2"/>
          </rPr>
          <t>matières compostables</t>
        </r>
        <r>
          <rPr>
            <sz val="8"/>
            <color indexed="81"/>
            <rFont val="Arial"/>
            <family val="2"/>
          </rPr>
          <t xml:space="preserve">
- Coût de collecte, transport, tri et conditionnement de </t>
        </r>
        <r>
          <rPr>
            <u/>
            <sz val="8"/>
            <color indexed="81"/>
            <rFont val="Arial"/>
            <family val="2"/>
          </rPr>
          <t>tout autre type de matières</t>
        </r>
        <r>
          <rPr>
            <sz val="8"/>
            <color indexed="81"/>
            <rFont val="Arial"/>
            <family val="2"/>
          </rPr>
          <t xml:space="preserve">
- Coût d’achat de contenants nécessaires à la collecte (bacs, sacs et autres) ou à l’apport volontaire
- Frais de location, d’entretien et de réparation, ainsi que la charge d’amortissement des contenants
- Coûts reliés aux activités d’information, de sensibilisation et d’éducation (ISÉ)
- Honoraires de l’auditeur ou du professionnel en exercice afférents aux mandats d’audit et d’assurance raisonnable
- Frais des consultants liés à l’octroi des contrats de service
- La proportion des coûts non admissibles dans le cadre d’un contrat global
- Coûts de gestion des écocentres </t>
        </r>
        <r>
          <rPr>
            <u/>
            <sz val="8"/>
            <color indexed="81"/>
            <rFont val="Arial"/>
            <family val="2"/>
          </rPr>
          <t>autres que ceux associés aux matières recyclables</t>
        </r>
        <r>
          <rPr>
            <sz val="8"/>
            <color indexed="81"/>
            <rFont val="Arial"/>
            <family val="2"/>
          </rPr>
          <t xml:space="preserve">
- La TPS
</t>
        </r>
      </text>
    </comment>
    <comment ref="J17" authorId="0" shapeId="0" xr:uid="{DB8A1175-A733-49C5-8E80-A7E38A3C749B}">
      <text>
        <r>
          <rPr>
            <b/>
            <sz val="8"/>
            <color indexed="81"/>
            <rFont val="Arial"/>
            <family val="2"/>
          </rPr>
          <t>Revenus qui doivent être déduits des charges admissibles</t>
        </r>
        <r>
          <rPr>
            <sz val="8"/>
            <color indexed="81"/>
            <rFont val="Arial"/>
            <family val="2"/>
          </rPr>
          <t xml:space="preserve">
- Revenus liés aux matières visées (vente des matières recyclables, ristournes, subventions, ajustement du prix du carburant, etc.)
- Montants perçus par les municipalités auprès des ICI pour les services de collecte, transport, tri et conditionnement des matières recyclables
</t>
        </r>
        <r>
          <rPr>
            <b/>
            <sz val="8"/>
            <color indexed="81"/>
            <rFont val="Arial"/>
            <family val="2"/>
          </rPr>
          <t>Revenus qui ne doivent pas être déduits des charges admissibles</t>
        </r>
        <r>
          <rPr>
            <sz val="8"/>
            <color indexed="81"/>
            <rFont val="Arial"/>
            <family val="2"/>
          </rPr>
          <t xml:space="preserve">
- Revenu de la compensation
- Revenu de la redevance à l’élimination
- Taxe foncière résidentielle pour le service de collecte, transport, tri et conditionnement des matières recyclables
</t>
        </r>
        <r>
          <rPr>
            <sz val="9"/>
            <color indexed="81"/>
            <rFont val="Tahoma"/>
            <family val="2"/>
          </rPr>
          <t xml:space="preserve">
</t>
        </r>
      </text>
    </comment>
    <comment ref="P17" authorId="0" shapeId="0" xr:uid="{181A9CD6-3790-4E92-B8BD-A5CFAE999B7B}">
      <text>
        <r>
          <rPr>
            <b/>
            <sz val="8"/>
            <color indexed="81"/>
            <rFont val="Arial"/>
            <family val="2"/>
          </rPr>
          <t>Échéance 
au plus tard 31dec22</t>
        </r>
        <r>
          <rPr>
            <b/>
            <sz val="9"/>
            <color indexed="81"/>
            <rFont val="Tahoma"/>
            <family val="2"/>
          </rPr>
          <t xml:space="preserve">
</t>
        </r>
        <r>
          <rPr>
            <sz val="9"/>
            <color indexed="81"/>
            <rFont val="Tahoma"/>
            <family val="2"/>
          </rPr>
          <t xml:space="preserve">
</t>
        </r>
      </text>
    </comment>
    <comment ref="S17" authorId="0" shapeId="0" xr:uid="{070A5DAC-3707-4D00-9B89-C7E20B907114}">
      <text>
        <r>
          <rPr>
            <b/>
            <sz val="8"/>
            <color indexed="81"/>
            <rFont val="Arial"/>
            <family val="2"/>
          </rPr>
          <t xml:space="preserve">Charges admissibles
- </t>
        </r>
        <r>
          <rPr>
            <sz val="8"/>
            <color indexed="81"/>
            <rFont val="Arial"/>
            <family val="2"/>
          </rPr>
          <t xml:space="preserve">Coût de collecte, transport, tri et conditionnement des </t>
        </r>
        <r>
          <rPr>
            <u/>
            <sz val="8"/>
            <color indexed="81"/>
            <rFont val="Arial"/>
            <family val="2"/>
          </rPr>
          <t>matières recyclables</t>
        </r>
        <r>
          <rPr>
            <sz val="8"/>
            <color indexed="81"/>
            <rFont val="Arial"/>
            <family val="2"/>
          </rPr>
          <t xml:space="preserve">, pour les services offerts de porte en porte ou par apport volontaire (ex. écocentre ou point de dépôt)
­ Frais de financement et amortissement des immobilisations de recyclage des </t>
        </r>
        <r>
          <rPr>
            <u/>
            <sz val="8"/>
            <color indexed="81"/>
            <rFont val="Arial"/>
            <family val="2"/>
          </rPr>
          <t>matières recyclables</t>
        </r>
        <r>
          <rPr>
            <sz val="8"/>
            <color indexed="81"/>
            <rFont val="Arial"/>
            <family val="2"/>
          </rPr>
          <t xml:space="preserve">
- Coût de collecte, transport, tri et conditionnement des </t>
        </r>
        <r>
          <rPr>
            <u/>
            <sz val="8"/>
            <color indexed="81"/>
            <rFont val="Arial"/>
            <family val="2"/>
          </rPr>
          <t>matières recyclables</t>
        </r>
        <r>
          <rPr>
            <sz val="8"/>
            <color indexed="81"/>
            <rFont val="Arial"/>
            <family val="2"/>
          </rPr>
          <t xml:space="preserve"> collectées auprès des Industries, commerces et institutions
- Coût de collecte des </t>
        </r>
        <r>
          <rPr>
            <u/>
            <sz val="8"/>
            <color indexed="81"/>
            <rFont val="Arial"/>
            <family val="2"/>
          </rPr>
          <t>matières recyclables</t>
        </r>
        <r>
          <rPr>
            <sz val="8"/>
            <color indexed="81"/>
            <rFont val="Arial"/>
            <family val="2"/>
          </rPr>
          <t xml:space="preserve"> lors des événements spéciaux
- 50 % de la TVQ pour l’année de déclaration
- Coût du transport des </t>
        </r>
        <r>
          <rPr>
            <u/>
            <sz val="8"/>
            <color indexed="81"/>
            <rFont val="Arial"/>
            <family val="2"/>
          </rPr>
          <t>matières recyclables</t>
        </r>
        <r>
          <rPr>
            <sz val="8"/>
            <color indexed="81"/>
            <rFont val="Arial"/>
            <family val="2"/>
          </rPr>
          <t xml:space="preserve"> vers les acheteurs
- Coût du transport des rejets vers l’élimination
- Redevance à l’élimination des rejets
- Frais d’adhésion exigés par un organisme municipal qui sont versés au profit d’un OBNL faisant office d’un centre de tri
</t>
        </r>
        <r>
          <rPr>
            <b/>
            <sz val="8"/>
            <color indexed="81"/>
            <rFont val="Arial"/>
            <family val="2"/>
          </rPr>
          <t>Charges non admissibles</t>
        </r>
        <r>
          <rPr>
            <sz val="8"/>
            <color indexed="81"/>
            <rFont val="Arial"/>
            <family val="2"/>
          </rPr>
          <t xml:space="preserve">
- Coût de collecte, transport et conditionnement des </t>
        </r>
        <r>
          <rPr>
            <u/>
            <sz val="8"/>
            <color indexed="81"/>
            <rFont val="Arial"/>
            <family val="2"/>
          </rPr>
          <t>déchets</t>
        </r>
        <r>
          <rPr>
            <sz val="8"/>
            <color indexed="81"/>
            <rFont val="Arial"/>
            <family val="2"/>
          </rPr>
          <t xml:space="preserve">
- Coût de collecte, transport et conditionnement des </t>
        </r>
        <r>
          <rPr>
            <u/>
            <sz val="8"/>
            <color indexed="81"/>
            <rFont val="Arial"/>
            <family val="2"/>
          </rPr>
          <t>matières compostables</t>
        </r>
        <r>
          <rPr>
            <sz val="8"/>
            <color indexed="81"/>
            <rFont val="Arial"/>
            <family val="2"/>
          </rPr>
          <t xml:space="preserve">
- Coût de collecte, transport, tri et conditionnement de </t>
        </r>
        <r>
          <rPr>
            <u/>
            <sz val="8"/>
            <color indexed="81"/>
            <rFont val="Arial"/>
            <family val="2"/>
          </rPr>
          <t>tout autre type de matières</t>
        </r>
        <r>
          <rPr>
            <sz val="8"/>
            <color indexed="81"/>
            <rFont val="Arial"/>
            <family val="2"/>
          </rPr>
          <t xml:space="preserve">
- Coût d’achat de contenants nécessaires à la collecte (bacs, sacs et autres) ou à l’apport volontaire
- Frais de location, d’entretien et de réparation, ainsi que la charge d’amortissement des contenants
- Coûts reliés aux activités d’information, de sensibilisation et d’éducation (ISÉ)
- Honoraires de l’auditeur ou du professionnel en exercice afférents aux mandats d’audit et d’assurance raisonnable
- Frais des consultants liés à l’octroi des contrats de service
- La proportion des coûts non admissibles dans le cadre d’un contrat global
- Coûts de gestion des écocentres </t>
        </r>
        <r>
          <rPr>
            <u/>
            <sz val="8"/>
            <color indexed="81"/>
            <rFont val="Arial"/>
            <family val="2"/>
          </rPr>
          <t>autres que ceux associés aux matières recyclables</t>
        </r>
        <r>
          <rPr>
            <sz val="8"/>
            <color indexed="81"/>
            <rFont val="Arial"/>
            <family val="2"/>
          </rPr>
          <t xml:space="preserve">
- La TPS
</t>
        </r>
      </text>
    </comment>
    <comment ref="T17" authorId="0" shapeId="0" xr:uid="{65DFA28C-D5BE-4063-B20C-D0805F78633E}">
      <text>
        <r>
          <rPr>
            <b/>
            <sz val="8"/>
            <color indexed="81"/>
            <rFont val="Arial"/>
            <family val="2"/>
          </rPr>
          <t>Revenus qui doivent être déduits des charges admissibles</t>
        </r>
        <r>
          <rPr>
            <sz val="8"/>
            <color indexed="81"/>
            <rFont val="Arial"/>
            <family val="2"/>
          </rPr>
          <t xml:space="preserve">
- Revenus liés aux matières visées (vente des matières recyclables, ristournes, subventions, ajustement du prix du carburant, etc.)
- Montants perçus par les municipalités auprès des ICI pour les services de collecte, transport, tri et conditionnement des matières recyclables
</t>
        </r>
        <r>
          <rPr>
            <b/>
            <sz val="8"/>
            <color indexed="81"/>
            <rFont val="Arial"/>
            <family val="2"/>
          </rPr>
          <t>Revenus qui ne doivent pas être déduits des charges admissibles</t>
        </r>
        <r>
          <rPr>
            <sz val="8"/>
            <color indexed="81"/>
            <rFont val="Arial"/>
            <family val="2"/>
          </rPr>
          <t xml:space="preserve">
- Revenu de la compensation
- Revenu de la redevance à l’élimination
- Taxe foncière résidentielle pour le service de collecte, transport, tri et conditionnement des matières recyclables
</t>
        </r>
        <r>
          <rPr>
            <sz val="9"/>
            <color indexed="81"/>
            <rFont val="Tahoma"/>
            <family val="2"/>
          </rPr>
          <t xml:space="preserve">
</t>
        </r>
      </text>
    </comment>
    <comment ref="V55" authorId="0" shapeId="0" xr:uid="{431639FF-16F3-4BD4-84C5-68B6AB129EEC}">
      <text>
        <r>
          <rPr>
            <b/>
            <sz val="10"/>
            <color indexed="81"/>
            <rFont val="Calibri"/>
            <family val="2"/>
            <scheme val="minor"/>
          </rPr>
          <t>Surcoût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Luc Bergeron</author>
  </authors>
  <commentList>
    <comment ref="L12" authorId="0" shapeId="0" xr:uid="{FA348E43-87EE-477C-A8A1-BF9E2F6DA264}">
      <text>
        <r>
          <rPr>
            <sz val="8"/>
            <color indexed="81"/>
            <rFont val="Arial"/>
            <family val="2"/>
          </rPr>
          <t>Le contrat couvre les mêmes types de services de collecte, de transport, de tri et de conditionnement des contenants, emballages, imprimés et journaux visés par le Règlement que le contrat en vigueur en 2022 (compléter l’annexe 1) ;</t>
        </r>
        <r>
          <rPr>
            <sz val="9"/>
            <color indexed="81"/>
            <rFont val="Arial"/>
            <family val="2"/>
          </rPr>
          <t xml:space="preserve">
</t>
        </r>
      </text>
    </comment>
    <comment ref="V12" authorId="0" shapeId="0" xr:uid="{3D678344-9ED5-4C43-8522-0CDE8B0DBAAA}">
      <text>
        <r>
          <rPr>
            <b/>
            <sz val="8"/>
            <color indexed="81"/>
            <rFont val="Arial"/>
            <family val="2"/>
          </rPr>
          <t>SURCOÛTS :</t>
        </r>
        <r>
          <rPr>
            <sz val="8"/>
            <color indexed="81"/>
            <rFont val="Arial"/>
            <family val="2"/>
          </rPr>
          <t xml:space="preserve">
Les coûts du contrat en vigueur pour l’année 2023 qui font l’objet de la demande de compensation pour surcoûts sont supérieurs aux coûts du  contrat portant sur les mêmes services en vigueur pour l'année 2022.</t>
        </r>
      </text>
    </comment>
    <comment ref="W12" authorId="0" shapeId="0" xr:uid="{E6688999-35C0-48D0-B208-F3018942B34D}">
      <text>
        <r>
          <rPr>
            <b/>
            <sz val="8"/>
            <color indexed="81"/>
            <rFont val="Arial"/>
            <family val="2"/>
          </rPr>
          <t>Même fréquence de collecte</t>
        </r>
        <r>
          <rPr>
            <sz val="8"/>
            <color indexed="81"/>
            <rFont val="Arial"/>
            <family val="2"/>
          </rPr>
          <t xml:space="preserve">
Ex.: heddomaire, bi-mensuelle, etc.</t>
        </r>
      </text>
    </comment>
    <comment ref="X12" authorId="0" shapeId="0" xr:uid="{B3B485DF-312A-49A0-8A27-945A86798D20}">
      <text>
        <r>
          <rPr>
            <b/>
            <sz val="8"/>
            <color indexed="81"/>
            <rFont val="Arial"/>
            <family val="2"/>
          </rPr>
          <t>Mêmes opérations de collecte</t>
        </r>
        <r>
          <rPr>
            <sz val="8"/>
            <color indexed="81"/>
            <rFont val="Arial"/>
            <family val="2"/>
          </rPr>
          <t xml:space="preserve"> 
Ex.: Collecte semi-mécanisée, mécanisée, manuelle, etc.
</t>
        </r>
      </text>
    </comment>
    <comment ref="Y12" authorId="0" shapeId="0" xr:uid="{82191270-1E8E-49EB-9D35-A1DEBDAEA1CC}">
      <text>
        <r>
          <rPr>
            <b/>
            <sz val="8"/>
            <color indexed="81"/>
            <rFont val="Arial"/>
            <family val="2"/>
          </rPr>
          <t xml:space="preserve">Mêmes types de bacs ou de contenants </t>
        </r>
        <r>
          <rPr>
            <sz val="8"/>
            <color indexed="81"/>
            <rFont val="Arial"/>
            <family val="2"/>
          </rPr>
          <t>Ex. :</t>
        </r>
        <r>
          <rPr>
            <b/>
            <sz val="8"/>
            <color indexed="81"/>
            <rFont val="Arial"/>
            <family val="2"/>
          </rPr>
          <t xml:space="preserve"> </t>
        </r>
        <r>
          <rPr>
            <sz val="8"/>
            <color indexed="81"/>
            <rFont val="Arial"/>
            <family val="2"/>
          </rPr>
          <t>360 litres, 240 litres, 64 litres, 56 litres, sacs, conteneur semi-enfoui, conteneur, etc.</t>
        </r>
      </text>
    </comment>
    <comment ref="Z12" authorId="0" shapeId="0" xr:uid="{25E29EE4-B249-4E04-B32D-13114BEAA869}">
      <text>
        <r>
          <rPr>
            <b/>
            <sz val="8"/>
            <color indexed="81"/>
            <rFont val="Arial"/>
            <family val="2"/>
          </rPr>
          <t>Même clientèle desservie</t>
        </r>
        <r>
          <rPr>
            <sz val="8"/>
            <color indexed="81"/>
            <rFont val="Arial"/>
            <family val="2"/>
          </rPr>
          <t xml:space="preserve">
Ex.: résidentielle avec multi-logements (habituellement 9 logements et plus), résidentielle sans multi-logements, industries, commerces, institutions (ex. école, hôpital, CPE), etc.
</t>
        </r>
      </text>
    </comment>
    <comment ref="AA12" authorId="0" shapeId="0" xr:uid="{08C317F9-8A23-4156-AC6A-C078E2D86E4C}">
      <text>
        <r>
          <rPr>
            <b/>
            <sz val="8"/>
            <color indexed="81"/>
            <rFont val="Arial"/>
            <family val="2"/>
          </rPr>
          <t xml:space="preserve">Même territoire desservi
</t>
        </r>
        <r>
          <rPr>
            <sz val="8"/>
            <color indexed="81"/>
            <rFont val="Arial"/>
            <family val="2"/>
          </rPr>
          <t xml:space="preserve">Ex.: municipalités visées </t>
        </r>
        <r>
          <rPr>
            <sz val="9"/>
            <color indexed="81"/>
            <rFont val="Tahoma"/>
            <family val="2"/>
          </rPr>
          <t xml:space="preserve">
</t>
        </r>
      </text>
    </comment>
    <comment ref="AB12" authorId="0" shapeId="0" xr:uid="{801B1176-A83C-4CE9-A0A2-F9BD8084DA91}">
      <text>
        <r>
          <rPr>
            <b/>
            <sz val="8"/>
            <color indexed="81"/>
            <rFont val="Arial"/>
            <family val="2"/>
          </rPr>
          <t>Même nombre de points de dépôt</t>
        </r>
        <r>
          <rPr>
            <sz val="8"/>
            <color indexed="81"/>
            <rFont val="Arial"/>
            <family val="2"/>
          </rPr>
          <t xml:space="preserve"> Ex. conteneur de verre, écocentre, etc.</t>
        </r>
        <r>
          <rPr>
            <sz val="9"/>
            <color indexed="81"/>
            <rFont val="Tahoma"/>
            <family val="2"/>
          </rPr>
          <t xml:space="preserve">
</t>
        </r>
      </text>
    </comment>
    <comment ref="AC12" authorId="0" shapeId="0" xr:uid="{D8A7C049-5FFE-4D5F-9A8F-BFBFEC1C7525}">
      <text>
        <r>
          <rPr>
            <b/>
            <sz val="8"/>
            <color indexed="81"/>
            <rFont val="Arial"/>
            <family val="2"/>
          </rPr>
          <t xml:space="preserve">Mêmes exigences de collecte, de transport, de traitement ou de tri 
</t>
        </r>
        <r>
          <rPr>
            <sz val="8"/>
            <color indexed="81"/>
            <rFont val="Arial"/>
            <family val="2"/>
          </rPr>
          <t>Ex.: vérification des bacs, collecte spéciale, possibilité de déposer un surplus de matières à côté du bac, entreposage des matières, etc.</t>
        </r>
        <r>
          <rPr>
            <sz val="9"/>
            <color indexed="81"/>
            <rFont val="Tahoma"/>
            <family val="2"/>
          </rPr>
          <t xml:space="preserve">
</t>
        </r>
      </text>
    </comment>
    <comment ref="C13" authorId="0" shapeId="0" xr:uid="{E81FFDD8-97F8-4BFB-9623-F71C6A1A46EA}">
      <text>
        <r>
          <rPr>
            <b/>
            <sz val="8"/>
            <color indexed="81"/>
            <rFont val="Arial"/>
            <family val="2"/>
          </rPr>
          <t xml:space="preserve">La copie du contrat 2023 visé par la demande de surcoût est jointe au présent document. </t>
        </r>
        <r>
          <rPr>
            <sz val="9"/>
            <color indexed="81"/>
            <rFont val="Tahoma"/>
            <family val="2"/>
          </rPr>
          <t xml:space="preserve">
S</t>
        </r>
        <r>
          <rPr>
            <sz val="8"/>
            <color indexed="81"/>
            <rFont val="Arial"/>
            <family val="2"/>
          </rPr>
          <t>i l’information n’est pas disponible dans le contrat lui-même, mais plutôt dans l’appel d’offres ou dans un règlement municipal, par exemple, ces documents doivent être également être joints afin que l'exactitude des assertions puissent être constatée.</t>
        </r>
      </text>
    </comment>
    <comment ref="M13" authorId="0" shapeId="0" xr:uid="{D88CBAF3-DCCA-49A7-8379-C70D1FBCE570}">
      <text>
        <r>
          <rPr>
            <b/>
            <sz val="8"/>
            <color indexed="81"/>
            <rFont val="Arial"/>
            <family val="2"/>
          </rPr>
          <t>La copie du contrat 2022 portant sur les mêmes services que le contrat 2023 est jointe au présent document.</t>
        </r>
        <r>
          <rPr>
            <b/>
            <sz val="9"/>
            <color indexed="81"/>
            <rFont val="Tahoma"/>
            <family val="2"/>
          </rPr>
          <t xml:space="preserve"> 
</t>
        </r>
        <r>
          <rPr>
            <sz val="9"/>
            <color indexed="81"/>
            <rFont val="Tahoma"/>
            <family val="2"/>
          </rPr>
          <t>S</t>
        </r>
        <r>
          <rPr>
            <sz val="8"/>
            <color indexed="81"/>
            <rFont val="Arial"/>
            <family val="2"/>
          </rPr>
          <t>i l’information n’est pas disponible dans le contrat lui-même, mais plutôt dans l’appel d’offres ou dans un règlement municipal, par exemple, ces documents doivent être également être joints afin que l'exactitude des assertions puissent être constatée.</t>
        </r>
      </text>
    </comment>
    <comment ref="D15" authorId="0" shapeId="0" xr:uid="{08DE1C42-E78D-45A7-A31F-ADF9CD4B9A04}">
      <text>
        <r>
          <rPr>
            <b/>
            <sz val="8"/>
            <color indexed="81"/>
            <rFont val="Arial"/>
            <family val="2"/>
          </rPr>
          <t>Signature
après 24sep20</t>
        </r>
        <r>
          <rPr>
            <sz val="9"/>
            <color indexed="81"/>
            <rFont val="Tahoma"/>
            <family val="2"/>
          </rPr>
          <t xml:space="preserve">
</t>
        </r>
      </text>
    </comment>
    <comment ref="E15" authorId="0" shapeId="0" xr:uid="{F490EC6D-FDEE-4E48-B60E-3637C6F77756}">
      <text>
        <r>
          <rPr>
            <b/>
            <sz val="8"/>
            <color indexed="81"/>
            <rFont val="Arial"/>
            <family val="2"/>
          </rPr>
          <t>Prise d'effet après 31dec22</t>
        </r>
        <r>
          <rPr>
            <sz val="9"/>
            <color indexed="81"/>
            <rFont val="Tahoma"/>
            <family val="2"/>
          </rPr>
          <t xml:space="preserve">
</t>
        </r>
      </text>
    </comment>
    <comment ref="I15" authorId="0" shapeId="0" xr:uid="{47111F76-8F59-456B-BC50-F12C8681EDC4}">
      <text>
        <r>
          <rPr>
            <b/>
            <sz val="8"/>
            <color indexed="81"/>
            <rFont val="Arial"/>
            <family val="2"/>
          </rPr>
          <t xml:space="preserve">Charges admissibles
- </t>
        </r>
        <r>
          <rPr>
            <sz val="8"/>
            <color indexed="81"/>
            <rFont val="Arial"/>
            <family val="2"/>
          </rPr>
          <t xml:space="preserve">Coût de collecte, transport, tri et conditionnement des </t>
        </r>
        <r>
          <rPr>
            <u/>
            <sz val="8"/>
            <color indexed="81"/>
            <rFont val="Arial"/>
            <family val="2"/>
          </rPr>
          <t>matières recyclables</t>
        </r>
        <r>
          <rPr>
            <sz val="8"/>
            <color indexed="81"/>
            <rFont val="Arial"/>
            <family val="2"/>
          </rPr>
          <t xml:space="preserve">, pour les services offerts de porte en porte ou par apport volontaire (ex. écocentre ou point de dépôt)
­ Frais de financement et amortissement des immobilisations de recyclage des </t>
        </r>
        <r>
          <rPr>
            <u/>
            <sz val="8"/>
            <color indexed="81"/>
            <rFont val="Arial"/>
            <family val="2"/>
          </rPr>
          <t>matières recyclables</t>
        </r>
        <r>
          <rPr>
            <sz val="8"/>
            <color indexed="81"/>
            <rFont val="Arial"/>
            <family val="2"/>
          </rPr>
          <t xml:space="preserve">
- Coût de collecte, transport, tri et conditionnement des </t>
        </r>
        <r>
          <rPr>
            <u/>
            <sz val="8"/>
            <color indexed="81"/>
            <rFont val="Arial"/>
            <family val="2"/>
          </rPr>
          <t>matières recyclables</t>
        </r>
        <r>
          <rPr>
            <sz val="8"/>
            <color indexed="81"/>
            <rFont val="Arial"/>
            <family val="2"/>
          </rPr>
          <t xml:space="preserve"> collectées auprès des Industries, commerces et institutions
- Coût de collecte des </t>
        </r>
        <r>
          <rPr>
            <u/>
            <sz val="8"/>
            <color indexed="81"/>
            <rFont val="Arial"/>
            <family val="2"/>
          </rPr>
          <t>matières recyclables</t>
        </r>
        <r>
          <rPr>
            <sz val="8"/>
            <color indexed="81"/>
            <rFont val="Arial"/>
            <family val="2"/>
          </rPr>
          <t xml:space="preserve"> lors des événements spéciaux
- 50 % de la TVQ pour l’année de déclaration
- Coût du transport des </t>
        </r>
        <r>
          <rPr>
            <u/>
            <sz val="8"/>
            <color indexed="81"/>
            <rFont val="Arial"/>
            <family val="2"/>
          </rPr>
          <t>matières recyclables</t>
        </r>
        <r>
          <rPr>
            <sz val="8"/>
            <color indexed="81"/>
            <rFont val="Arial"/>
            <family val="2"/>
          </rPr>
          <t xml:space="preserve"> vers les acheteurs
- Coût du transport des rejets vers l’élimination
- Redevance à l’élimination des rejets
- Frais d’adhésion exigés par un organisme municipal qui sont versés au profit d’un OBNL faisant office d’un centre de tri
</t>
        </r>
        <r>
          <rPr>
            <b/>
            <sz val="8"/>
            <color indexed="81"/>
            <rFont val="Arial"/>
            <family val="2"/>
          </rPr>
          <t>Charges non admissibles</t>
        </r>
        <r>
          <rPr>
            <sz val="8"/>
            <color indexed="81"/>
            <rFont val="Arial"/>
            <family val="2"/>
          </rPr>
          <t xml:space="preserve">
- Coût de collecte, transport et conditionnement des </t>
        </r>
        <r>
          <rPr>
            <u/>
            <sz val="8"/>
            <color indexed="81"/>
            <rFont val="Arial"/>
            <family val="2"/>
          </rPr>
          <t>déchets</t>
        </r>
        <r>
          <rPr>
            <sz val="8"/>
            <color indexed="81"/>
            <rFont val="Arial"/>
            <family val="2"/>
          </rPr>
          <t xml:space="preserve">
- Coût de collecte, transport et conditionnement des </t>
        </r>
        <r>
          <rPr>
            <u/>
            <sz val="8"/>
            <color indexed="81"/>
            <rFont val="Arial"/>
            <family val="2"/>
          </rPr>
          <t>matières compostables</t>
        </r>
        <r>
          <rPr>
            <sz val="8"/>
            <color indexed="81"/>
            <rFont val="Arial"/>
            <family val="2"/>
          </rPr>
          <t xml:space="preserve">
- Coût de collecte, transport, tri et conditionnement de </t>
        </r>
        <r>
          <rPr>
            <u/>
            <sz val="8"/>
            <color indexed="81"/>
            <rFont val="Arial"/>
            <family val="2"/>
          </rPr>
          <t>tout autre type de matières</t>
        </r>
        <r>
          <rPr>
            <sz val="8"/>
            <color indexed="81"/>
            <rFont val="Arial"/>
            <family val="2"/>
          </rPr>
          <t xml:space="preserve">
- Coût d’achat de contenants nécessaires à la collecte (bacs, sacs et autres) ou à l’apport volontaire
- Frais de location, d’entretien et de réparation, ainsi que la charge d’amortissement des contenants
- Coûts reliés aux activités d’information, de sensibilisation et d’éducation (ISÉ)
- Honoraires de l’auditeur ou du professionnel en exercice afférents aux mandats d’audit et d’assurance raisonnable
- Frais des consultants liés à l’octroi des contrats de service
- La proportion des coûts non admissibles dans le cadre d’un contrat global
- Coûts de gestion des écocentres </t>
        </r>
        <r>
          <rPr>
            <u/>
            <sz val="8"/>
            <color indexed="81"/>
            <rFont val="Arial"/>
            <family val="2"/>
          </rPr>
          <t>autres que ceux associés aux matières recyclables</t>
        </r>
        <r>
          <rPr>
            <sz val="8"/>
            <color indexed="81"/>
            <rFont val="Arial"/>
            <family val="2"/>
          </rPr>
          <t xml:space="preserve">
- La TPS
</t>
        </r>
      </text>
    </comment>
    <comment ref="J15" authorId="0" shapeId="0" xr:uid="{0D357693-2FB6-44B1-9782-7B14FA5BE864}">
      <text>
        <r>
          <rPr>
            <b/>
            <sz val="8"/>
            <color indexed="81"/>
            <rFont val="Arial"/>
            <family val="2"/>
          </rPr>
          <t>Revenus qui doivent être déduits des charges admissibles</t>
        </r>
        <r>
          <rPr>
            <sz val="8"/>
            <color indexed="81"/>
            <rFont val="Arial"/>
            <family val="2"/>
          </rPr>
          <t xml:space="preserve">
- Revenus liés aux matières visées (vente des matières recyclables, ristournes, subventions, ajustement du prix du carburant, etc.)
- Montants perçus par les municipalités auprès des ICI pour les services de collecte, transport, tri et conditionnement des matières recyclables
</t>
        </r>
        <r>
          <rPr>
            <b/>
            <sz val="8"/>
            <color indexed="81"/>
            <rFont val="Arial"/>
            <family val="2"/>
          </rPr>
          <t>Revenus qui ne doivent pas être déduits des charges admissibles</t>
        </r>
        <r>
          <rPr>
            <sz val="8"/>
            <color indexed="81"/>
            <rFont val="Arial"/>
            <family val="2"/>
          </rPr>
          <t xml:space="preserve">
- Revenu de la compensation
- Revenu de la redevance à l’élimination
- Taxe foncière résidentielle pour le service de collecte, transport, tri et conditionnement des matières recyclables
</t>
        </r>
        <r>
          <rPr>
            <sz val="9"/>
            <color indexed="81"/>
            <rFont val="Tahoma"/>
            <family val="2"/>
          </rPr>
          <t xml:space="preserve">
</t>
        </r>
      </text>
    </comment>
    <comment ref="P15" authorId="0" shapeId="0" xr:uid="{CFE54BEF-6293-4057-B80B-23ABF3995278}">
      <text>
        <r>
          <rPr>
            <b/>
            <sz val="8"/>
            <color indexed="81"/>
            <rFont val="Arial"/>
            <family val="2"/>
          </rPr>
          <t>Échéance 
au plus tard 31dec22</t>
        </r>
        <r>
          <rPr>
            <b/>
            <sz val="9"/>
            <color indexed="81"/>
            <rFont val="Tahoma"/>
            <family val="2"/>
          </rPr>
          <t xml:space="preserve">
</t>
        </r>
        <r>
          <rPr>
            <sz val="9"/>
            <color indexed="81"/>
            <rFont val="Tahoma"/>
            <family val="2"/>
          </rPr>
          <t xml:space="preserve">
</t>
        </r>
      </text>
    </comment>
    <comment ref="S15" authorId="0" shapeId="0" xr:uid="{967C48D9-D474-41E7-A9D7-B446BD462C9A}">
      <text>
        <r>
          <rPr>
            <b/>
            <sz val="8"/>
            <color indexed="81"/>
            <rFont val="Arial"/>
            <family val="2"/>
          </rPr>
          <t xml:space="preserve">Charges admissibles
- </t>
        </r>
        <r>
          <rPr>
            <sz val="8"/>
            <color indexed="81"/>
            <rFont val="Arial"/>
            <family val="2"/>
          </rPr>
          <t xml:space="preserve">Coût de collecte, transport, tri et conditionnement des </t>
        </r>
        <r>
          <rPr>
            <u/>
            <sz val="8"/>
            <color indexed="81"/>
            <rFont val="Arial"/>
            <family val="2"/>
          </rPr>
          <t>matières recyclables</t>
        </r>
        <r>
          <rPr>
            <sz val="8"/>
            <color indexed="81"/>
            <rFont val="Arial"/>
            <family val="2"/>
          </rPr>
          <t xml:space="preserve">, pour les services offerts de porte en porte ou par apport volontaire (ex. écocentre ou point de dépôt)
­ Frais de financement et amortissement des immobilisations de recyclage des </t>
        </r>
        <r>
          <rPr>
            <u/>
            <sz val="8"/>
            <color indexed="81"/>
            <rFont val="Arial"/>
            <family val="2"/>
          </rPr>
          <t>matières recyclables</t>
        </r>
        <r>
          <rPr>
            <sz val="8"/>
            <color indexed="81"/>
            <rFont val="Arial"/>
            <family val="2"/>
          </rPr>
          <t xml:space="preserve">
- Coût de collecte, transport, tri et conditionnement des </t>
        </r>
        <r>
          <rPr>
            <u/>
            <sz val="8"/>
            <color indexed="81"/>
            <rFont val="Arial"/>
            <family val="2"/>
          </rPr>
          <t>matières recyclables</t>
        </r>
        <r>
          <rPr>
            <sz val="8"/>
            <color indexed="81"/>
            <rFont val="Arial"/>
            <family val="2"/>
          </rPr>
          <t xml:space="preserve"> collectées auprès des Industries, commerces et institutions
- Coût de collecte des </t>
        </r>
        <r>
          <rPr>
            <u/>
            <sz val="8"/>
            <color indexed="81"/>
            <rFont val="Arial"/>
            <family val="2"/>
          </rPr>
          <t>matières recyclables</t>
        </r>
        <r>
          <rPr>
            <sz val="8"/>
            <color indexed="81"/>
            <rFont val="Arial"/>
            <family val="2"/>
          </rPr>
          <t xml:space="preserve"> lors des événements spéciaux
- 50 % de la TVQ pour l’année de déclaration
- Coût du transport des </t>
        </r>
        <r>
          <rPr>
            <u/>
            <sz val="8"/>
            <color indexed="81"/>
            <rFont val="Arial"/>
            <family val="2"/>
          </rPr>
          <t>matières recyclables</t>
        </r>
        <r>
          <rPr>
            <sz val="8"/>
            <color indexed="81"/>
            <rFont val="Arial"/>
            <family val="2"/>
          </rPr>
          <t xml:space="preserve"> vers les acheteurs
- Coût du transport des rejets vers l’élimination
- Redevance à l’élimination des rejets
- Frais d’adhésion exigés par un organisme municipal qui sont versés au profit d’un OBNL faisant office d’un centre de tri
</t>
        </r>
        <r>
          <rPr>
            <b/>
            <sz val="8"/>
            <color indexed="81"/>
            <rFont val="Arial"/>
            <family val="2"/>
          </rPr>
          <t>Charges non admissibles</t>
        </r>
        <r>
          <rPr>
            <sz val="8"/>
            <color indexed="81"/>
            <rFont val="Arial"/>
            <family val="2"/>
          </rPr>
          <t xml:space="preserve">
- Coût de collecte, transport et conditionnement des </t>
        </r>
        <r>
          <rPr>
            <u/>
            <sz val="8"/>
            <color indexed="81"/>
            <rFont val="Arial"/>
            <family val="2"/>
          </rPr>
          <t>déchets</t>
        </r>
        <r>
          <rPr>
            <sz val="8"/>
            <color indexed="81"/>
            <rFont val="Arial"/>
            <family val="2"/>
          </rPr>
          <t xml:space="preserve">
- Coût de collecte, transport et conditionnement des </t>
        </r>
        <r>
          <rPr>
            <u/>
            <sz val="8"/>
            <color indexed="81"/>
            <rFont val="Arial"/>
            <family val="2"/>
          </rPr>
          <t>matières compostables</t>
        </r>
        <r>
          <rPr>
            <sz val="8"/>
            <color indexed="81"/>
            <rFont val="Arial"/>
            <family val="2"/>
          </rPr>
          <t xml:space="preserve">
- Coût de collecte, transport, tri et conditionnement de </t>
        </r>
        <r>
          <rPr>
            <u/>
            <sz val="8"/>
            <color indexed="81"/>
            <rFont val="Arial"/>
            <family val="2"/>
          </rPr>
          <t>tout autre type de matières</t>
        </r>
        <r>
          <rPr>
            <sz val="8"/>
            <color indexed="81"/>
            <rFont val="Arial"/>
            <family val="2"/>
          </rPr>
          <t xml:space="preserve">
- Coût d’achat de contenants nécessaires à la collecte (bacs, sacs et autres) ou à l’apport volontaire
- Frais de location, d’entretien et de réparation, ainsi que la charge d’amortissement des contenants
- Coûts reliés aux activités d’information, de sensibilisation et d’éducation (ISÉ)
- Honoraires de l’auditeur ou du professionnel en exercice afférents aux mandats d’audit et d’assurance raisonnable
- Frais des consultants liés à l’octroi des contrats de service
- La proportion des coûts non admissibles dans le cadre d’un contrat global
- Coûts de gestion des écocentres </t>
        </r>
        <r>
          <rPr>
            <u/>
            <sz val="8"/>
            <color indexed="81"/>
            <rFont val="Arial"/>
            <family val="2"/>
          </rPr>
          <t>autres que ceux associés aux matières recyclables</t>
        </r>
        <r>
          <rPr>
            <sz val="8"/>
            <color indexed="81"/>
            <rFont val="Arial"/>
            <family val="2"/>
          </rPr>
          <t xml:space="preserve">
- La TPS
</t>
        </r>
      </text>
    </comment>
    <comment ref="T15" authorId="0" shapeId="0" xr:uid="{B13839EF-49B2-4A0A-8135-EEE54DCD50C9}">
      <text>
        <r>
          <rPr>
            <b/>
            <sz val="8"/>
            <color indexed="81"/>
            <rFont val="Arial"/>
            <family val="2"/>
          </rPr>
          <t>Revenus qui doivent être déduits des charges admissibles</t>
        </r>
        <r>
          <rPr>
            <sz val="8"/>
            <color indexed="81"/>
            <rFont val="Arial"/>
            <family val="2"/>
          </rPr>
          <t xml:space="preserve">
- Revenus liés aux matières visées (vente des matières recyclables, ristournes, subventions, ajustement du prix du carburant, etc.)
- Montants perçus par les municipalités auprès des ICI pour les services de collecte, transport, tri et conditionnement des matières recyclables
</t>
        </r>
        <r>
          <rPr>
            <b/>
            <sz val="8"/>
            <color indexed="81"/>
            <rFont val="Arial"/>
            <family val="2"/>
          </rPr>
          <t>Revenus qui ne doivent pas être déduits des charges admissibles</t>
        </r>
        <r>
          <rPr>
            <sz val="8"/>
            <color indexed="81"/>
            <rFont val="Arial"/>
            <family val="2"/>
          </rPr>
          <t xml:space="preserve">
- Revenu de la compensation
- Revenu de la redevance à l’élimination
- Taxe foncière résidentielle pour le service de collecte, transport, tri et conditionnement des matières recyclables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Luc Bergeron</author>
  </authors>
  <commentList>
    <comment ref="L12" authorId="0" shapeId="0" xr:uid="{17C363FA-FB70-4355-8EEF-BA0A9C374A85}">
      <text>
        <r>
          <rPr>
            <b/>
            <sz val="8"/>
            <color indexed="81"/>
            <rFont val="Arial"/>
            <family val="2"/>
          </rPr>
          <t>Même fréquence de collecte</t>
        </r>
        <r>
          <rPr>
            <sz val="8"/>
            <color indexed="81"/>
            <rFont val="Arial"/>
            <family val="2"/>
          </rPr>
          <t xml:space="preserve">
Ex.: heddomaire, bi-mensuelle, etc.</t>
        </r>
      </text>
    </comment>
    <comment ref="M12" authorId="0" shapeId="0" xr:uid="{037F1516-E2FA-406A-987E-5C7BFDB99AB6}">
      <text>
        <r>
          <rPr>
            <b/>
            <sz val="8"/>
            <color indexed="81"/>
            <rFont val="Arial"/>
            <family val="2"/>
          </rPr>
          <t>Mêmes opérations de collecte</t>
        </r>
        <r>
          <rPr>
            <sz val="8"/>
            <color indexed="81"/>
            <rFont val="Arial"/>
            <family val="2"/>
          </rPr>
          <t xml:space="preserve"> 
Ex.: Collecte semi-mécanisée, mécanisée, manuelle, etc.
</t>
        </r>
      </text>
    </comment>
    <comment ref="N12" authorId="0" shapeId="0" xr:uid="{6EE8E8F6-D425-4DAC-8220-CA2B1356F725}">
      <text>
        <r>
          <rPr>
            <b/>
            <sz val="8"/>
            <color indexed="81"/>
            <rFont val="Arial"/>
            <family val="2"/>
          </rPr>
          <t xml:space="preserve">Mêmes types de bacs ou de contenants </t>
        </r>
        <r>
          <rPr>
            <sz val="8"/>
            <color indexed="81"/>
            <rFont val="Arial"/>
            <family val="2"/>
          </rPr>
          <t>Ex. :</t>
        </r>
        <r>
          <rPr>
            <b/>
            <sz val="8"/>
            <color indexed="81"/>
            <rFont val="Arial"/>
            <family val="2"/>
          </rPr>
          <t xml:space="preserve"> </t>
        </r>
        <r>
          <rPr>
            <sz val="8"/>
            <color indexed="81"/>
            <rFont val="Arial"/>
            <family val="2"/>
          </rPr>
          <t>360 litres, 240 litres, 64 litres, 56 litres, sacs, conteneur semi-enfoui, conteneur, etc.</t>
        </r>
      </text>
    </comment>
    <comment ref="O12" authorId="0" shapeId="0" xr:uid="{B407D46A-21F3-444D-A312-3C0054640F4A}">
      <text>
        <r>
          <rPr>
            <b/>
            <sz val="8"/>
            <color indexed="81"/>
            <rFont val="Arial"/>
            <family val="2"/>
          </rPr>
          <t>Même clientèle desservie</t>
        </r>
        <r>
          <rPr>
            <sz val="8"/>
            <color indexed="81"/>
            <rFont val="Arial"/>
            <family val="2"/>
          </rPr>
          <t xml:space="preserve">
Ex.: résidentielle avec multi-logements (habituellement 9 logements et plus), résidentielle sans multi-logements, industries, commerces, institutions (ex. école, hôpital, CPE), etc.
</t>
        </r>
      </text>
    </comment>
    <comment ref="P12" authorId="0" shapeId="0" xr:uid="{939CC6D3-7267-4B19-AB0E-E30EE956A6AF}">
      <text>
        <r>
          <rPr>
            <b/>
            <sz val="8"/>
            <color indexed="81"/>
            <rFont val="Arial"/>
            <family val="2"/>
          </rPr>
          <t xml:space="preserve">Même territoire desservi
</t>
        </r>
        <r>
          <rPr>
            <sz val="8"/>
            <color indexed="81"/>
            <rFont val="Arial"/>
            <family val="2"/>
          </rPr>
          <t xml:space="preserve">Ex.: municipalités visées </t>
        </r>
        <r>
          <rPr>
            <sz val="9"/>
            <color indexed="81"/>
            <rFont val="Tahoma"/>
            <family val="2"/>
          </rPr>
          <t xml:space="preserve">
</t>
        </r>
      </text>
    </comment>
    <comment ref="Q12" authorId="0" shapeId="0" xr:uid="{69F69272-3C95-48A2-B9B7-17DA53AA83C3}">
      <text>
        <r>
          <rPr>
            <b/>
            <sz val="8"/>
            <color indexed="81"/>
            <rFont val="Arial"/>
            <family val="2"/>
          </rPr>
          <t>Même nombre de points de dépôt</t>
        </r>
        <r>
          <rPr>
            <sz val="8"/>
            <color indexed="81"/>
            <rFont val="Arial"/>
            <family val="2"/>
          </rPr>
          <t xml:space="preserve"> Ex. conteneur de verre, écocentre, etc.</t>
        </r>
        <r>
          <rPr>
            <sz val="9"/>
            <color indexed="81"/>
            <rFont val="Tahoma"/>
            <family val="2"/>
          </rPr>
          <t xml:space="preserve">
</t>
        </r>
      </text>
    </comment>
    <comment ref="R12" authorId="0" shapeId="0" xr:uid="{C40CBA41-521F-4D18-8F55-D7AEDC16DEE7}">
      <text>
        <r>
          <rPr>
            <b/>
            <sz val="8"/>
            <color indexed="81"/>
            <rFont val="Arial"/>
            <family val="2"/>
          </rPr>
          <t xml:space="preserve">Mêmes exigences de collecte, de transport, de traitement ou de tri 
</t>
        </r>
        <r>
          <rPr>
            <sz val="8"/>
            <color indexed="81"/>
            <rFont val="Arial"/>
            <family val="2"/>
          </rPr>
          <t>Ex.: vérification des bacs, collecte spéciale, possibilité de déposer un surplus de matières à côté du bac, entreposage des matières, etc.</t>
        </r>
        <r>
          <rPr>
            <sz val="9"/>
            <color indexed="81"/>
            <rFont val="Tahoma"/>
            <family val="2"/>
          </rPr>
          <t xml:space="preserve">
</t>
        </r>
      </text>
    </comment>
    <comment ref="C13" authorId="0" shapeId="0" xr:uid="{2C703BCA-BD8A-4EAF-B0EE-C37E9954D833}">
      <text>
        <r>
          <rPr>
            <b/>
            <sz val="8"/>
            <color indexed="81"/>
            <rFont val="Arial"/>
            <family val="2"/>
          </rPr>
          <t>La copie du contrat 2022 portant sur les mêmes services que le contrat 2023 est jointe au présent document.</t>
        </r>
        <r>
          <rPr>
            <b/>
            <sz val="9"/>
            <color indexed="81"/>
            <rFont val="Tahoma"/>
            <family val="2"/>
          </rPr>
          <t xml:space="preserve"> 
</t>
        </r>
        <r>
          <rPr>
            <sz val="9"/>
            <color indexed="81"/>
            <rFont val="Tahoma"/>
            <family val="2"/>
          </rPr>
          <t>S</t>
        </r>
        <r>
          <rPr>
            <sz val="8"/>
            <color indexed="81"/>
            <rFont val="Arial"/>
            <family val="2"/>
          </rPr>
          <t>i l’information n’est pas disponible dans le contrat lui-même, mais plutôt dans l’appel d’offres ou dans un règlement municipal, par exemple, ces documents doivent être également être joints afin que l'exactitude des assertions puissent être constatée.</t>
        </r>
      </text>
    </comment>
    <comment ref="F15" authorId="0" shapeId="0" xr:uid="{112419B5-AE58-4DB9-9474-A989C7931CE2}">
      <text>
        <r>
          <rPr>
            <b/>
            <sz val="8"/>
            <color indexed="81"/>
            <rFont val="Arial"/>
            <family val="2"/>
          </rPr>
          <t>Échéance 
au plus tard 31dec22</t>
        </r>
        <r>
          <rPr>
            <b/>
            <sz val="9"/>
            <color indexed="81"/>
            <rFont val="Tahoma"/>
            <family val="2"/>
          </rPr>
          <t xml:space="preserve">
</t>
        </r>
        <r>
          <rPr>
            <sz val="9"/>
            <color indexed="81"/>
            <rFont val="Tahoma"/>
            <family val="2"/>
          </rPr>
          <t xml:space="preserve">
</t>
        </r>
      </text>
    </comment>
    <comment ref="I15" authorId="0" shapeId="0" xr:uid="{6682ACB2-1323-4FEB-8A89-1677C77C432A}">
      <text>
        <r>
          <rPr>
            <b/>
            <sz val="8"/>
            <color indexed="81"/>
            <rFont val="Arial"/>
            <family val="2"/>
          </rPr>
          <t xml:space="preserve">Charges admissibles
- </t>
        </r>
        <r>
          <rPr>
            <sz val="8"/>
            <color indexed="81"/>
            <rFont val="Arial"/>
            <family val="2"/>
          </rPr>
          <t xml:space="preserve">Coût de collecte, transport, tri et conditionnement des </t>
        </r>
        <r>
          <rPr>
            <u/>
            <sz val="8"/>
            <color indexed="81"/>
            <rFont val="Arial"/>
            <family val="2"/>
          </rPr>
          <t>matières recyclables</t>
        </r>
        <r>
          <rPr>
            <sz val="8"/>
            <color indexed="81"/>
            <rFont val="Arial"/>
            <family val="2"/>
          </rPr>
          <t xml:space="preserve">, pour les services offerts de porte en porte ou par apport volontaire (ex. écocentre ou point de dépôt)
­ Frais de financement et amortissement des immobilisations de recyclage des </t>
        </r>
        <r>
          <rPr>
            <u/>
            <sz val="8"/>
            <color indexed="81"/>
            <rFont val="Arial"/>
            <family val="2"/>
          </rPr>
          <t>matières recyclables</t>
        </r>
        <r>
          <rPr>
            <sz val="8"/>
            <color indexed="81"/>
            <rFont val="Arial"/>
            <family val="2"/>
          </rPr>
          <t xml:space="preserve">
- Coût de collecte, transport, tri et conditionnement des </t>
        </r>
        <r>
          <rPr>
            <u/>
            <sz val="8"/>
            <color indexed="81"/>
            <rFont val="Arial"/>
            <family val="2"/>
          </rPr>
          <t>matières recyclables</t>
        </r>
        <r>
          <rPr>
            <sz val="8"/>
            <color indexed="81"/>
            <rFont val="Arial"/>
            <family val="2"/>
          </rPr>
          <t xml:space="preserve"> collectées auprès des Industries, commerces et institutions
- Coût de collecte des </t>
        </r>
        <r>
          <rPr>
            <u/>
            <sz val="8"/>
            <color indexed="81"/>
            <rFont val="Arial"/>
            <family val="2"/>
          </rPr>
          <t>matières recyclables</t>
        </r>
        <r>
          <rPr>
            <sz val="8"/>
            <color indexed="81"/>
            <rFont val="Arial"/>
            <family val="2"/>
          </rPr>
          <t xml:space="preserve"> lors des événements spéciaux
- 50 % de la TVQ pour l’année de déclaration
- Coût du transport des </t>
        </r>
        <r>
          <rPr>
            <u/>
            <sz val="8"/>
            <color indexed="81"/>
            <rFont val="Arial"/>
            <family val="2"/>
          </rPr>
          <t>matières recyclables</t>
        </r>
        <r>
          <rPr>
            <sz val="8"/>
            <color indexed="81"/>
            <rFont val="Arial"/>
            <family val="2"/>
          </rPr>
          <t xml:space="preserve"> vers les acheteurs
- Coût du transport des rejets vers l’élimination
- Redevance à l’élimination des rejets
- Frais d’adhésion exigés par un organisme municipal qui sont versés au profit d’un OBNL faisant office d’un centre de tri
</t>
        </r>
        <r>
          <rPr>
            <b/>
            <sz val="8"/>
            <color indexed="81"/>
            <rFont val="Arial"/>
            <family val="2"/>
          </rPr>
          <t>Charges non admissibles</t>
        </r>
        <r>
          <rPr>
            <sz val="8"/>
            <color indexed="81"/>
            <rFont val="Arial"/>
            <family val="2"/>
          </rPr>
          <t xml:space="preserve">
- Coût de collecte, transport et conditionnement des </t>
        </r>
        <r>
          <rPr>
            <u/>
            <sz val="8"/>
            <color indexed="81"/>
            <rFont val="Arial"/>
            <family val="2"/>
          </rPr>
          <t>déchets</t>
        </r>
        <r>
          <rPr>
            <sz val="8"/>
            <color indexed="81"/>
            <rFont val="Arial"/>
            <family val="2"/>
          </rPr>
          <t xml:space="preserve">
- Coût de collecte, transport et conditionnement des </t>
        </r>
        <r>
          <rPr>
            <u/>
            <sz val="8"/>
            <color indexed="81"/>
            <rFont val="Arial"/>
            <family val="2"/>
          </rPr>
          <t>matières compostables</t>
        </r>
        <r>
          <rPr>
            <sz val="8"/>
            <color indexed="81"/>
            <rFont val="Arial"/>
            <family val="2"/>
          </rPr>
          <t xml:space="preserve">
- Coût de collecte, transport, tri et conditionnement de </t>
        </r>
        <r>
          <rPr>
            <u/>
            <sz val="8"/>
            <color indexed="81"/>
            <rFont val="Arial"/>
            <family val="2"/>
          </rPr>
          <t>tout autre type de matières</t>
        </r>
        <r>
          <rPr>
            <sz val="8"/>
            <color indexed="81"/>
            <rFont val="Arial"/>
            <family val="2"/>
          </rPr>
          <t xml:space="preserve">
- Coût d’achat de contenants nécessaires à la collecte (bacs, sacs et autres) ou à l’apport volontaire
- Frais de location, d’entretien et de réparation, ainsi que la charge d’amortissement des contenants
- Coûts reliés aux activités d’information, de sensibilisation et d’éducation (ISÉ)
- Honoraires de l’auditeur ou du professionnel en exercice afférents aux mandats d’audit et d’assurance raisonnable
- Frais des consultants liés à l’octroi des contrats de service
- La proportion des coûts non admissibles dans le cadre d’un contrat global
- Coûts de gestion des écocentres </t>
        </r>
        <r>
          <rPr>
            <u/>
            <sz val="8"/>
            <color indexed="81"/>
            <rFont val="Arial"/>
            <family val="2"/>
          </rPr>
          <t>autres que ceux associés aux matières recyclables</t>
        </r>
        <r>
          <rPr>
            <sz val="8"/>
            <color indexed="81"/>
            <rFont val="Arial"/>
            <family val="2"/>
          </rPr>
          <t xml:space="preserve">
- La TPS
</t>
        </r>
      </text>
    </comment>
    <comment ref="J15" authorId="0" shapeId="0" xr:uid="{A4BF2AF6-3EA6-434A-9D66-BC5F096B8536}">
      <text>
        <r>
          <rPr>
            <b/>
            <sz val="8"/>
            <color indexed="81"/>
            <rFont val="Arial"/>
            <family val="2"/>
          </rPr>
          <t>Revenus qui doivent être déduits des charges admissibles</t>
        </r>
        <r>
          <rPr>
            <sz val="8"/>
            <color indexed="81"/>
            <rFont val="Arial"/>
            <family val="2"/>
          </rPr>
          <t xml:space="preserve">
- Revenus liés aux matières visées (vente des matières recyclables, ristournes, subventions, ajustement du prix du carburant, etc.)
- Montants perçus par les municipalités auprès des ICI pour les services de collecte, transport, tri et conditionnement des matières recyclables
</t>
        </r>
        <r>
          <rPr>
            <b/>
            <sz val="8"/>
            <color indexed="81"/>
            <rFont val="Arial"/>
            <family val="2"/>
          </rPr>
          <t>Revenus qui ne doivent pas être déduits des charges admissibles</t>
        </r>
        <r>
          <rPr>
            <sz val="8"/>
            <color indexed="81"/>
            <rFont val="Arial"/>
            <family val="2"/>
          </rPr>
          <t xml:space="preserve">
- Revenu de la compensation
- Revenu de la redevance à l’élimination
- Taxe foncière résidentielle pour le service de collecte, transport, tri et conditionnement des matières recyclables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Luc Bergeron</author>
  </authors>
  <commentList>
    <comment ref="N12" authorId="0" shapeId="0" xr:uid="{33B1843A-6633-40D6-A00F-D1901E377867}">
      <text>
        <r>
          <rPr>
            <b/>
            <sz val="8"/>
            <color indexed="81"/>
            <rFont val="Arial"/>
            <family val="2"/>
          </rPr>
          <t>Même fréquence de collecte</t>
        </r>
        <r>
          <rPr>
            <sz val="8"/>
            <color indexed="81"/>
            <rFont val="Arial"/>
            <family val="2"/>
          </rPr>
          <t xml:space="preserve">
Ex.: heddomaire, bi-mensuelle, etc.</t>
        </r>
      </text>
    </comment>
    <comment ref="O12" authorId="0" shapeId="0" xr:uid="{ADB7ACD8-1B40-4E07-94C1-39BFF57D8204}">
      <text>
        <r>
          <rPr>
            <b/>
            <sz val="8"/>
            <color indexed="81"/>
            <rFont val="Arial"/>
            <family val="2"/>
          </rPr>
          <t>Mêmes opérations de collecte</t>
        </r>
        <r>
          <rPr>
            <sz val="8"/>
            <color indexed="81"/>
            <rFont val="Arial"/>
            <family val="2"/>
          </rPr>
          <t xml:space="preserve"> 
Ex.: Collecte semi-mécanisée, mécanisée, manuelle, etc.
</t>
        </r>
      </text>
    </comment>
    <comment ref="P12" authorId="0" shapeId="0" xr:uid="{F6546B7C-57EA-4CFA-B46E-42863C274F27}">
      <text>
        <r>
          <rPr>
            <b/>
            <sz val="8"/>
            <color indexed="81"/>
            <rFont val="Arial"/>
            <family val="2"/>
          </rPr>
          <t xml:space="preserve">Mêmes types de bacs ou de contenants </t>
        </r>
        <r>
          <rPr>
            <sz val="8"/>
            <color indexed="81"/>
            <rFont val="Arial"/>
            <family val="2"/>
          </rPr>
          <t>Ex. :</t>
        </r>
        <r>
          <rPr>
            <b/>
            <sz val="8"/>
            <color indexed="81"/>
            <rFont val="Arial"/>
            <family val="2"/>
          </rPr>
          <t xml:space="preserve"> </t>
        </r>
        <r>
          <rPr>
            <sz val="8"/>
            <color indexed="81"/>
            <rFont val="Arial"/>
            <family val="2"/>
          </rPr>
          <t>360 litres, 240 litres, 64 litres, 56 litres, sacs, conteneur semi-enfoui, conteneur, etc.</t>
        </r>
      </text>
    </comment>
    <comment ref="Q12" authorId="0" shapeId="0" xr:uid="{715A08C3-3DA7-4801-BBB3-3F78608669EF}">
      <text>
        <r>
          <rPr>
            <b/>
            <sz val="8"/>
            <color indexed="81"/>
            <rFont val="Arial"/>
            <family val="2"/>
          </rPr>
          <t>Même clientèle desservie</t>
        </r>
        <r>
          <rPr>
            <sz val="8"/>
            <color indexed="81"/>
            <rFont val="Arial"/>
            <family val="2"/>
          </rPr>
          <t xml:space="preserve">
Ex.: résidentielle avec multi-logements (habituellement 9 logements et plus), résidentielle sans multi-logements, industries, commerces, institutions (ex. école, hôpital, CPE), etc.
</t>
        </r>
      </text>
    </comment>
    <comment ref="R12" authorId="0" shapeId="0" xr:uid="{1BB4CC3E-6E9C-4E5F-9669-02D69BFD339C}">
      <text>
        <r>
          <rPr>
            <b/>
            <sz val="8"/>
            <color indexed="81"/>
            <rFont val="Arial"/>
            <family val="2"/>
          </rPr>
          <t xml:space="preserve">Même territoire desservi
</t>
        </r>
        <r>
          <rPr>
            <sz val="8"/>
            <color indexed="81"/>
            <rFont val="Arial"/>
            <family val="2"/>
          </rPr>
          <t xml:space="preserve">Ex.: municipalités visées </t>
        </r>
        <r>
          <rPr>
            <sz val="9"/>
            <color indexed="81"/>
            <rFont val="Tahoma"/>
            <family val="2"/>
          </rPr>
          <t xml:space="preserve">
</t>
        </r>
      </text>
    </comment>
    <comment ref="S12" authorId="0" shapeId="0" xr:uid="{6027D537-4D57-4EE1-9DD9-1F114B19CD32}">
      <text>
        <r>
          <rPr>
            <b/>
            <sz val="8"/>
            <color indexed="81"/>
            <rFont val="Arial"/>
            <family val="2"/>
          </rPr>
          <t>Même nombre de points de dépôt</t>
        </r>
        <r>
          <rPr>
            <sz val="8"/>
            <color indexed="81"/>
            <rFont val="Arial"/>
            <family val="2"/>
          </rPr>
          <t xml:space="preserve"> Ex. conteneur de verre, écocentre, etc.</t>
        </r>
        <r>
          <rPr>
            <sz val="9"/>
            <color indexed="81"/>
            <rFont val="Tahoma"/>
            <family val="2"/>
          </rPr>
          <t xml:space="preserve">
</t>
        </r>
      </text>
    </comment>
    <comment ref="T12" authorId="0" shapeId="0" xr:uid="{D5D63337-3A82-4475-904A-BB1EA99A3B37}">
      <text>
        <r>
          <rPr>
            <b/>
            <sz val="8"/>
            <color indexed="81"/>
            <rFont val="Arial"/>
            <family val="2"/>
          </rPr>
          <t xml:space="preserve">Mêmes exigences de collecte, de transport, de traitement ou de tri 
</t>
        </r>
        <r>
          <rPr>
            <sz val="8"/>
            <color indexed="81"/>
            <rFont val="Arial"/>
            <family val="2"/>
          </rPr>
          <t>Ex.: vérification des bacs, collecte spéciale, possibilité de déposer un surplus de matières à côté du bac, entreposage des matières, etc.</t>
        </r>
        <r>
          <rPr>
            <sz val="9"/>
            <color indexed="81"/>
            <rFont val="Tahoma"/>
            <family val="2"/>
          </rPr>
          <t xml:space="preserve">
</t>
        </r>
      </text>
    </comment>
    <comment ref="D13" authorId="0" shapeId="0" xr:uid="{F0F82B01-AD85-4468-A4D0-9C6268CEDF2F}">
      <text>
        <r>
          <rPr>
            <b/>
            <sz val="8"/>
            <color indexed="81"/>
            <rFont val="Arial"/>
            <family val="2"/>
          </rPr>
          <t>La copie du contrat 2022 portant sur les mêmes services que le contrat 2023 est jointe au présent document.</t>
        </r>
        <r>
          <rPr>
            <b/>
            <sz val="9"/>
            <color indexed="81"/>
            <rFont val="Tahoma"/>
            <family val="2"/>
          </rPr>
          <t xml:space="preserve"> 
</t>
        </r>
        <r>
          <rPr>
            <sz val="9"/>
            <color indexed="81"/>
            <rFont val="Tahoma"/>
            <family val="2"/>
          </rPr>
          <t>S</t>
        </r>
        <r>
          <rPr>
            <sz val="8"/>
            <color indexed="81"/>
            <rFont val="Arial"/>
            <family val="2"/>
          </rPr>
          <t>i l’information n’est pas disponible dans le contrat lui-même, mais plutôt dans l’appel d’offres ou dans un règlement municipal, par exemple, ces documents doivent être également être joints afin que l'exactitude des assertions puissent être constatée.</t>
        </r>
      </text>
    </comment>
    <comment ref="G15" authorId="0" shapeId="0" xr:uid="{0F6409BD-0585-47CE-8A11-C70734CEE110}">
      <text>
        <r>
          <rPr>
            <b/>
            <sz val="8"/>
            <color indexed="81"/>
            <rFont val="Arial"/>
            <family val="2"/>
          </rPr>
          <t>Échéance 
au plus tard 31dec22</t>
        </r>
        <r>
          <rPr>
            <b/>
            <sz val="9"/>
            <color indexed="81"/>
            <rFont val="Tahoma"/>
            <family val="2"/>
          </rPr>
          <t xml:space="preserve">
</t>
        </r>
        <r>
          <rPr>
            <sz val="9"/>
            <color indexed="81"/>
            <rFont val="Tahoma"/>
            <family val="2"/>
          </rPr>
          <t xml:space="preserve">
</t>
        </r>
      </text>
    </comment>
    <comment ref="K15" authorId="0" shapeId="0" xr:uid="{DCBE3C1F-C7EC-45D1-B330-EA5BEF15E765}">
      <text>
        <r>
          <rPr>
            <b/>
            <sz val="8"/>
            <color indexed="81"/>
            <rFont val="Arial"/>
            <family val="2"/>
          </rPr>
          <t xml:space="preserve">Charges admissibles
- </t>
        </r>
        <r>
          <rPr>
            <sz val="8"/>
            <color indexed="81"/>
            <rFont val="Arial"/>
            <family val="2"/>
          </rPr>
          <t xml:space="preserve">Coût de collecte, transport, tri et conditionnement des </t>
        </r>
        <r>
          <rPr>
            <u/>
            <sz val="8"/>
            <color indexed="81"/>
            <rFont val="Arial"/>
            <family val="2"/>
          </rPr>
          <t>matières recyclables</t>
        </r>
        <r>
          <rPr>
            <sz val="8"/>
            <color indexed="81"/>
            <rFont val="Arial"/>
            <family val="2"/>
          </rPr>
          <t xml:space="preserve">, pour les services offerts de porte en porte ou par apport volontaire (ex. écocentre ou point de dépôt)
­ Frais de financement et amortissement des immobilisations de recyclage des </t>
        </r>
        <r>
          <rPr>
            <u/>
            <sz val="8"/>
            <color indexed="81"/>
            <rFont val="Arial"/>
            <family val="2"/>
          </rPr>
          <t>matières recyclables</t>
        </r>
        <r>
          <rPr>
            <sz val="8"/>
            <color indexed="81"/>
            <rFont val="Arial"/>
            <family val="2"/>
          </rPr>
          <t xml:space="preserve">
- Coût de collecte, transport, tri et conditionnement des </t>
        </r>
        <r>
          <rPr>
            <u/>
            <sz val="8"/>
            <color indexed="81"/>
            <rFont val="Arial"/>
            <family val="2"/>
          </rPr>
          <t>matières recyclables</t>
        </r>
        <r>
          <rPr>
            <sz val="8"/>
            <color indexed="81"/>
            <rFont val="Arial"/>
            <family val="2"/>
          </rPr>
          <t xml:space="preserve"> collectées auprès des Industries, commerces et institutions
- Coût de collecte des </t>
        </r>
        <r>
          <rPr>
            <u/>
            <sz val="8"/>
            <color indexed="81"/>
            <rFont val="Arial"/>
            <family val="2"/>
          </rPr>
          <t>matières recyclables</t>
        </r>
        <r>
          <rPr>
            <sz val="8"/>
            <color indexed="81"/>
            <rFont val="Arial"/>
            <family val="2"/>
          </rPr>
          <t xml:space="preserve"> lors des événements spéciaux
- 50 % de la TVQ pour l’année de déclaration
- Coût du transport des </t>
        </r>
        <r>
          <rPr>
            <u/>
            <sz val="8"/>
            <color indexed="81"/>
            <rFont val="Arial"/>
            <family val="2"/>
          </rPr>
          <t>matières recyclables</t>
        </r>
        <r>
          <rPr>
            <sz val="8"/>
            <color indexed="81"/>
            <rFont val="Arial"/>
            <family val="2"/>
          </rPr>
          <t xml:space="preserve"> vers les acheteurs
- Coût du transport des rejets vers l’élimination
- Redevance à l’élimination des rejets
- Frais d’adhésion exigés par un organisme municipal qui sont versés au profit d’un OBNL faisant office d’un centre de tri
</t>
        </r>
        <r>
          <rPr>
            <b/>
            <sz val="8"/>
            <color indexed="81"/>
            <rFont val="Arial"/>
            <family val="2"/>
          </rPr>
          <t>Charges non admissibles</t>
        </r>
        <r>
          <rPr>
            <sz val="8"/>
            <color indexed="81"/>
            <rFont val="Arial"/>
            <family val="2"/>
          </rPr>
          <t xml:space="preserve">
- Coût de collecte, transport et conditionnement des </t>
        </r>
        <r>
          <rPr>
            <u/>
            <sz val="8"/>
            <color indexed="81"/>
            <rFont val="Arial"/>
            <family val="2"/>
          </rPr>
          <t>déchets</t>
        </r>
        <r>
          <rPr>
            <sz val="8"/>
            <color indexed="81"/>
            <rFont val="Arial"/>
            <family val="2"/>
          </rPr>
          <t xml:space="preserve">
- Coût de collecte, transport et conditionnement des </t>
        </r>
        <r>
          <rPr>
            <u/>
            <sz val="8"/>
            <color indexed="81"/>
            <rFont val="Arial"/>
            <family val="2"/>
          </rPr>
          <t>matières compostables</t>
        </r>
        <r>
          <rPr>
            <sz val="8"/>
            <color indexed="81"/>
            <rFont val="Arial"/>
            <family val="2"/>
          </rPr>
          <t xml:space="preserve">
- Coût de collecte, transport, tri et conditionnement de </t>
        </r>
        <r>
          <rPr>
            <u/>
            <sz val="8"/>
            <color indexed="81"/>
            <rFont val="Arial"/>
            <family val="2"/>
          </rPr>
          <t>tout autre type de matières</t>
        </r>
        <r>
          <rPr>
            <sz val="8"/>
            <color indexed="81"/>
            <rFont val="Arial"/>
            <family val="2"/>
          </rPr>
          <t xml:space="preserve">
- Coût d’achat de contenants nécessaires à la collecte (bacs, sacs et autres) ou à l’apport volontaire
- Frais de location, d’entretien et de réparation, ainsi que la charge d’amortissement des contenants
- Coûts reliés aux activités d’information, de sensibilisation et d’éducation (ISÉ)
- Honoraires de l’auditeur ou du professionnel en exercice afférents aux mandats d’audit et d’assurance raisonnable
- Frais des consultants liés à l’octroi des contrats de service
- La proportion des coûts non admissibles dans le cadre d’un contrat global
- Coûts de gestion des écocentres </t>
        </r>
        <r>
          <rPr>
            <u/>
            <sz val="8"/>
            <color indexed="81"/>
            <rFont val="Arial"/>
            <family val="2"/>
          </rPr>
          <t>autres que ceux associés aux matières recyclables</t>
        </r>
        <r>
          <rPr>
            <sz val="8"/>
            <color indexed="81"/>
            <rFont val="Arial"/>
            <family val="2"/>
          </rPr>
          <t xml:space="preserve">
- La TPS
</t>
        </r>
      </text>
    </comment>
    <comment ref="L15" authorId="0" shapeId="0" xr:uid="{D36715FC-6D61-4351-9C52-D1A2C9BFC71B}">
      <text>
        <r>
          <rPr>
            <b/>
            <sz val="8"/>
            <color indexed="81"/>
            <rFont val="Arial"/>
            <family val="2"/>
          </rPr>
          <t>Revenus qui doivent être déduits des charges admissibles</t>
        </r>
        <r>
          <rPr>
            <sz val="8"/>
            <color indexed="81"/>
            <rFont val="Arial"/>
            <family val="2"/>
          </rPr>
          <t xml:space="preserve">
- Revenus liés aux matières visées (vente des matières recyclables, ristournes, subventions, ajustement du prix du carburant, etc.)
- Montants perçus par les municipalités auprès des ICI pour les services de collecte, transport, tri et conditionnement des matières recyclables
</t>
        </r>
        <r>
          <rPr>
            <b/>
            <sz val="8"/>
            <color indexed="81"/>
            <rFont val="Arial"/>
            <family val="2"/>
          </rPr>
          <t>Revenus qui ne doivent pas être déduits des charges admissibles</t>
        </r>
        <r>
          <rPr>
            <sz val="8"/>
            <color indexed="81"/>
            <rFont val="Arial"/>
            <family val="2"/>
          </rPr>
          <t xml:space="preserve">
- Revenu de la compensation
- Revenu de la redevance à l’élimination
- Taxe foncière résidentielle pour le service de collecte, transport, tri et conditionnement des matières recyclables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Sophie Lafrance</author>
    <author>Veronique Bouchard-Martel</author>
    <author>Luc Bergeron</author>
  </authors>
  <commentList>
    <comment ref="E25" authorId="0" shapeId="0" xr:uid="{4BE98C45-00CD-4A4A-8A81-B3153CD8A731}">
      <text>
        <r>
          <rPr>
            <sz val="8"/>
            <color indexed="81"/>
            <rFont val="Arial"/>
            <family val="2"/>
          </rPr>
          <t xml:space="preserve">Les dates de signature et de prise d'effet du contrat en vigueur en 2022 ne sont pas pertinentes pour le présent exercice, c'est pourquoi les cellules ont été grisées. Il n'est pas nécessaire de les compléter.
Toutefois, l'inscription de ces dates est essentielle pour le contrat en vigueur en 2023.
</t>
        </r>
      </text>
    </comment>
    <comment ref="H25" authorId="1" shapeId="0" xr:uid="{6FA34641-E554-4971-93C7-382DE523FCB9}">
      <text>
        <r>
          <rPr>
            <b/>
            <sz val="8"/>
            <color indexed="81"/>
            <rFont val="Arial"/>
            <family val="2"/>
          </rPr>
          <t xml:space="preserve">Coûts de contrat(s) lié(s) à la demande de surcoûts 
</t>
        </r>
        <r>
          <rPr>
            <sz val="8"/>
            <color indexed="81"/>
            <rFont val="Arial"/>
            <family val="2"/>
          </rPr>
          <t xml:space="preserve">
</t>
        </r>
        <r>
          <rPr>
            <b/>
            <sz val="8"/>
            <color indexed="81"/>
            <rFont val="Arial"/>
            <family val="2"/>
          </rPr>
          <t>Coûts 2023 :</t>
        </r>
        <r>
          <rPr>
            <sz val="8"/>
            <color indexed="81"/>
            <rFont val="Arial"/>
            <family val="2"/>
          </rPr>
          <t xml:space="preserve"> contrats conclus après le 24 septembre 2020 et prenant effet après le 31 décembre 2022. Il s'agit des coûts admissibles couvrant les services rendus du 1er janvier au 31 décembre 2023, si le contrat débute au premier janvier. Si le contrat débute en cours d'année, les coûts doivent réfléter la période couverte par le nouveau contrat (ex. du 1er avril au 31 décembre 2023)
</t>
        </r>
        <r>
          <rPr>
            <b/>
            <sz val="8"/>
            <color indexed="81"/>
            <rFont val="Arial"/>
            <family val="2"/>
          </rPr>
          <t>Coûts 2022 :</t>
        </r>
        <r>
          <rPr>
            <sz val="8"/>
            <color indexed="81"/>
            <rFont val="Arial"/>
            <family val="2"/>
          </rPr>
          <t xml:space="preserve"> Coûts liés au Contrat visant à fournir, pour l’année 2022 (1er janvier au 31 décembre 2022), les mêmes types de services que le contrat 2023.
</t>
        </r>
      </text>
    </comment>
    <comment ref="D29" authorId="2" shapeId="0" xr:uid="{0269A7F9-233E-4779-B422-39F783B23DA8}">
      <text>
        <r>
          <rPr>
            <b/>
            <sz val="8"/>
            <color indexed="81"/>
            <rFont val="Arial"/>
            <family val="2"/>
          </rPr>
          <t xml:space="preserve">Une copie du contrat visé en 2023 par la demande de surcoûts, ainsi qu'une copie du contrat équivalent en vigueur en 2022 portant sur les mêmes services que le contrat 2023 est jointe au présent document. 
</t>
        </r>
        <r>
          <rPr>
            <sz val="8"/>
            <color indexed="81"/>
            <rFont val="Arial"/>
            <family val="2"/>
          </rPr>
          <t>Par contrat, on entend tout document qui peut contenir l'information demandée dans le présent fichier. Il peut s'agir du contrat, de l'appel d'offres incluant ses annexes ou ses addendas, d'une résolution municipale, de factures ou de bordereaux de paiement. Lorsque l'information demandée s'y retrouve, ces documents doivent également être joints afin que l'exactitude des assertions puisse être constatée.</t>
        </r>
        <r>
          <rPr>
            <sz val="9"/>
            <color indexed="81"/>
            <rFont val="Tahoma"/>
            <family val="2"/>
          </rPr>
          <t xml:space="preserve">
</t>
        </r>
      </text>
    </comment>
    <comment ref="F29" authorId="1" shapeId="0" xr:uid="{435FB125-C994-4CCD-9D67-6D0D38517452}">
      <text>
        <r>
          <rPr>
            <sz val="8"/>
            <color indexed="81"/>
            <rFont val="Arial"/>
            <family val="2"/>
          </rPr>
          <t>La prise d'effet du contrat de 2023 doit être après le 31 décembre 2022</t>
        </r>
      </text>
    </comment>
    <comment ref="I29" authorId="2" shapeId="0" xr:uid="{EF620900-B5BB-40C9-A8E0-997529DD6E11}">
      <text>
        <r>
          <rPr>
            <b/>
            <sz val="8"/>
            <color indexed="81"/>
            <rFont val="Arial"/>
            <family val="2"/>
          </rPr>
          <t xml:space="preserve">Indiquer les charges admissibles au contrat pour 2023 et 2022
Charges admissibles
- </t>
        </r>
        <r>
          <rPr>
            <sz val="8"/>
            <color indexed="81"/>
            <rFont val="Arial"/>
            <family val="2"/>
          </rPr>
          <t xml:space="preserve">Coût de collecte, transport, tri et conditionnement des </t>
        </r>
        <r>
          <rPr>
            <u/>
            <sz val="8"/>
            <color indexed="81"/>
            <rFont val="Arial"/>
            <family val="2"/>
          </rPr>
          <t>matières recyclables</t>
        </r>
        <r>
          <rPr>
            <sz val="8"/>
            <color indexed="81"/>
            <rFont val="Arial"/>
            <family val="2"/>
          </rPr>
          <t xml:space="preserve">, pour les services offerts de porte en porte ou par apport volontaire (ex. écocentre ou point de dépôt);
­ Frais de financement et amortissement des immobilisations de recyclage des </t>
        </r>
        <r>
          <rPr>
            <u/>
            <sz val="8"/>
            <color indexed="81"/>
            <rFont val="Arial"/>
            <family val="2"/>
          </rPr>
          <t>matières recyclables;</t>
        </r>
        <r>
          <rPr>
            <sz val="8"/>
            <color indexed="81"/>
            <rFont val="Arial"/>
            <family val="2"/>
          </rPr>
          <t xml:space="preserve">
- Coût de collecte, transport, tri et conditionnement des </t>
        </r>
        <r>
          <rPr>
            <u/>
            <sz val="8"/>
            <color indexed="81"/>
            <rFont val="Arial"/>
            <family val="2"/>
          </rPr>
          <t>matières recyclables</t>
        </r>
        <r>
          <rPr>
            <sz val="8"/>
            <color indexed="81"/>
            <rFont val="Arial"/>
            <family val="2"/>
          </rPr>
          <t xml:space="preserve"> collectées auprès des industries, commerces et institutions;
- Coût de collecte des </t>
        </r>
        <r>
          <rPr>
            <u/>
            <sz val="8"/>
            <color indexed="81"/>
            <rFont val="Arial"/>
            <family val="2"/>
          </rPr>
          <t>matières recyclables</t>
        </r>
        <r>
          <rPr>
            <sz val="8"/>
            <color indexed="81"/>
            <rFont val="Arial"/>
            <family val="2"/>
          </rPr>
          <t xml:space="preserve"> lors des événements spéciaux;
- 50 % de la TVQ pour l’année de déclaration;
- Coût du transport des </t>
        </r>
        <r>
          <rPr>
            <u/>
            <sz val="8"/>
            <color indexed="81"/>
            <rFont val="Arial"/>
            <family val="2"/>
          </rPr>
          <t>matières recyclables</t>
        </r>
        <r>
          <rPr>
            <sz val="8"/>
            <color indexed="81"/>
            <rFont val="Arial"/>
            <family val="2"/>
          </rPr>
          <t xml:space="preserve"> vers les acheteurs;
- Frais d’adhésion exigés par un organisme municipal qui sont versés au profit d’un OBNL faisant office d’un centre de tri;
- Coûts liés aux services de récupération et de valorisation des plastiques agricoles jusqu’au 29 juin 2023.
</t>
        </r>
        <r>
          <rPr>
            <b/>
            <sz val="8"/>
            <color indexed="81"/>
            <rFont val="Arial"/>
            <family val="2"/>
          </rPr>
          <t>Charges non admissibles</t>
        </r>
        <r>
          <rPr>
            <sz val="8"/>
            <color indexed="81"/>
            <rFont val="Arial"/>
            <family val="2"/>
          </rPr>
          <t xml:space="preserve">
- Coût de collecte, transport et conditionnement des </t>
        </r>
        <r>
          <rPr>
            <u/>
            <sz val="8"/>
            <color indexed="81"/>
            <rFont val="Arial"/>
            <family val="2"/>
          </rPr>
          <t>déchets;</t>
        </r>
        <r>
          <rPr>
            <sz val="8"/>
            <color indexed="81"/>
            <rFont val="Arial"/>
            <family val="2"/>
          </rPr>
          <t xml:space="preserve">
- Coût de collecte, transport et conditionnement des </t>
        </r>
        <r>
          <rPr>
            <u/>
            <sz val="8"/>
            <color indexed="81"/>
            <rFont val="Arial"/>
            <family val="2"/>
          </rPr>
          <t>matières compostables;</t>
        </r>
        <r>
          <rPr>
            <sz val="8"/>
            <color indexed="81"/>
            <rFont val="Arial"/>
            <family val="2"/>
          </rPr>
          <t xml:space="preserve">
- Coût de collecte, transport, tri et conditionnement de </t>
        </r>
        <r>
          <rPr>
            <u/>
            <sz val="8"/>
            <color indexed="81"/>
            <rFont val="Arial"/>
            <family val="2"/>
          </rPr>
          <t>tout autre type de matières</t>
        </r>
        <r>
          <rPr>
            <sz val="8"/>
            <color indexed="81"/>
            <rFont val="Arial"/>
            <family val="2"/>
          </rPr>
          <t xml:space="preserve">( (ex. encombrants, résidus de construction, rénovation, démolition (CRD), matières sous REP);
- Coût d’achat de contenants nécessaires à la collecte (bacs, sacs et autres) ou à l’apport volontaire;
- Frais de location, d’entretien et de réparation, ainsi que la charge d’amortissement des contenants;
- Coûts reliés aux activités d’information, de sensibilisation et d’éducation (ISÉ);
- Honoraires de l’auditeur ou du professionnel en exercice afférents aux mandats d’audit et d’assurance raisonnable;
- Frais des consultants liés à l’octroi des contrats de service;
- La proportion des coûts non admissibles dans le cadre d’un contrat global;
- Coûts de gestion des écocentres </t>
        </r>
        <r>
          <rPr>
            <u/>
            <sz val="8"/>
            <color indexed="81"/>
            <rFont val="Arial"/>
            <family val="2"/>
          </rPr>
          <t>autres que ceux associés aux matières recyclables;</t>
        </r>
        <r>
          <rPr>
            <sz val="8"/>
            <color indexed="81"/>
            <rFont val="Arial"/>
            <family val="2"/>
          </rPr>
          <t xml:space="preserve">
- La TPS;
- Coûts liés aux services de récupération et de valorisation des plastiques agricoles à partir du 30 juin 2023
</t>
        </r>
      </text>
    </comment>
    <comment ref="J29" authorId="2" shapeId="0" xr:uid="{C3AF9019-3B57-4BAD-B746-8CD2E6C864B7}">
      <text>
        <r>
          <rPr>
            <b/>
            <sz val="8"/>
            <color indexed="81"/>
            <rFont val="Arial"/>
            <family val="2"/>
          </rPr>
          <t>Indiquer les revenus à déduire des charges admissibles pour 2023 et 2022
Revenus qui doivent être déduits des charges admissibles</t>
        </r>
        <r>
          <rPr>
            <sz val="8"/>
            <color indexed="81"/>
            <rFont val="Arial"/>
            <family val="2"/>
          </rPr>
          <t xml:space="preserve">
- Revenus liés aux matières visées (vente des matières recyclables, ristournes, subventions, ajustement du prix du carburant, etc.);
- Montants perçus par les organismes municipaux auprès de certaines clientèles (ICI, multilogements) pour les services de collecte, transport, tri et conditionnement des matières recyclables.
</t>
        </r>
        <r>
          <rPr>
            <b/>
            <sz val="8"/>
            <color indexed="81"/>
            <rFont val="Arial"/>
            <family val="2"/>
          </rPr>
          <t>Revenus qui ne doivent pas être déduits des charges admissibles</t>
        </r>
        <r>
          <rPr>
            <sz val="8"/>
            <color indexed="81"/>
            <rFont val="Arial"/>
            <family val="2"/>
          </rPr>
          <t xml:space="preserve">
- Revenus de la compensation;
- Taxe foncière résidentielle pour le service de collecte, transport, tri et conditionnement des matières recyclables.
</t>
        </r>
      </text>
    </comment>
    <comment ref="L29" authorId="0" shapeId="0" xr:uid="{34A7F5B2-E42E-435E-B6BD-6BB3B200B82D}">
      <text>
        <r>
          <rPr>
            <sz val="8"/>
            <color indexed="81"/>
            <rFont val="Arial"/>
            <family val="2"/>
          </rPr>
          <t>CT: Collecte et transport;
TC: Tri et conditionnement;
CTTC: Collecte transport, tri et conditionnement.</t>
        </r>
      </text>
    </comment>
    <comment ref="M29" authorId="2" shapeId="0" xr:uid="{5748966B-954A-4F20-88D3-796219E5776B}">
      <text>
        <r>
          <rPr>
            <sz val="8"/>
            <color indexed="81"/>
            <rFont val="Arial"/>
            <family val="2"/>
          </rPr>
          <t>Fréquence hebdomadaire, bi-mensuelle ou autre.
Peut également être indiqué en nombre de passages par année (26 ou 52 par exemple).
Si le contrat précise un nombre de collectes différent selon la clientèle, veuillez indiquez les fréquences par clientèle (ex. les résidences sont desservies aux 2 semaines, mais les commerces sont desservies chaque semaine).</t>
        </r>
      </text>
    </comment>
    <comment ref="N29" authorId="2" shapeId="0" xr:uid="{E38211E9-926B-4BDD-A6DA-50ACCE362F5A}">
      <text>
        <r>
          <rPr>
            <sz val="8"/>
            <color indexed="81"/>
            <rFont val="Arial"/>
            <family val="2"/>
          </rPr>
          <t>Collecte semi-mécanisée, mécanisée, manuelle, etc.
Si le contrat précise une opération de collecte différente selon la clientèle, veuillez préciser par clientèle (ex. les résidences sont desservies par collecte manuelle, mais les commerces sont desservis par collecte mécanisée.</t>
        </r>
      </text>
    </comment>
    <comment ref="O29" authorId="2" shapeId="0" xr:uid="{6A6791B3-7B82-4AD3-86A9-8C72D84A64B4}">
      <text>
        <r>
          <rPr>
            <sz val="8"/>
            <color indexed="81"/>
            <rFont val="Arial"/>
            <family val="2"/>
          </rPr>
          <t>Ex. :</t>
        </r>
        <r>
          <rPr>
            <b/>
            <sz val="8"/>
            <color indexed="81"/>
            <rFont val="Arial"/>
            <family val="2"/>
          </rPr>
          <t xml:space="preserve"> </t>
        </r>
        <r>
          <rPr>
            <sz val="8"/>
            <color indexed="81"/>
            <rFont val="Arial"/>
            <family val="2"/>
          </rPr>
          <t>360 litres, 240 litres, 64 litres, 56 litres, sacs, conteneur semi-enfoui, conteneur, etc.
Si le contrat précise un type de contenant différent selon la clientèle, veuillez préciser par clientèle (ex. les résidences sont desservies par bac 360 litres, mais les commerces sont desservis par conteneur).</t>
        </r>
        <r>
          <rPr>
            <b/>
            <sz val="8"/>
            <color indexed="81"/>
            <rFont val="Arial"/>
            <family val="2"/>
          </rPr>
          <t xml:space="preserve">
</t>
        </r>
      </text>
    </comment>
    <comment ref="P29" authorId="2" shapeId="0" xr:uid="{955B0B1A-B3D6-4465-B8BD-98040ECA658E}">
      <text>
        <r>
          <rPr>
            <sz val="8"/>
            <color indexed="81"/>
            <rFont val="Arial"/>
            <family val="2"/>
          </rPr>
          <t xml:space="preserve">Résidentielle avec multi-logements; 
résidentielle sans multi-logements; 
résidentielle incluant les industries commerces et institutions (ICI) assimilables*;
industries;
commerces;
institutions (ex. école, hôpital, CPE)
lieux publics extérieurs (ex. : parc, coin de rue, évènements);
autres (précision nécessaire).
*Les ICI assimilables sont ceux qui sont desservis avec les mêmes contenants de collecte et à la même fréquence que la collecte résidentielle
</t>
        </r>
      </text>
    </comment>
    <comment ref="Q29" authorId="2" shapeId="0" xr:uid="{05A28153-977F-4FA8-B606-741B0A76C3BD}">
      <text>
        <r>
          <rPr>
            <sz val="8"/>
            <color indexed="81"/>
            <rFont val="Arial"/>
            <family val="2"/>
          </rPr>
          <t>Indiquez toutes les municipalités desservies par le contrat.</t>
        </r>
      </text>
    </comment>
    <comment ref="R29" authorId="2" shapeId="0" xr:uid="{9539F081-F4A3-4F50-A7CB-23159FA6C745}">
      <text>
        <r>
          <rPr>
            <sz val="8"/>
            <color indexed="81"/>
            <rFont val="Arial"/>
            <family val="2"/>
          </rPr>
          <t xml:space="preserve">Un point de dépôt est un endroit où le générateur (citoyen ou ICI) peut se déplacer pour y rapporter des matières recyclables (contenants, emballages, imprimés, journaux). Il s’agit habituellement d’écocentres, de cloches ou de conteneurs pour l’apport volontaire de certaines matières (ex. verre, polystyrène).
Pour les fins de l’exercice, le nombre de points de dépôt et les matières acceptées doivent être les mêmes entre 2023 et 2022. Un point de dépôt représente une adresse, peu importe si à cette adresse se trouve un ou plusieurs conteneurs, considérant que les mêmes matières sont acceptées d’une année à l’autre. L’ajout d’un conteneur pour une matière auparavant non acceptée compte donc pour un nouveau service.
</t>
        </r>
      </text>
    </comment>
    <comment ref="S29" authorId="2" shapeId="0" xr:uid="{DD923D52-B86C-497F-9430-A24AD480AB53}">
      <text>
        <r>
          <rPr>
            <sz val="8"/>
            <color indexed="81"/>
            <rFont val="Arial"/>
            <family val="2"/>
          </rPr>
          <t>Si des exigences particulières au niveau des services offerts sont inclus au contrat, elles doivent être indiquées ici. Exemples: 
- Exigences de collecte et transport : limitation de matières acceptées à côté des bacs; vérification du contenu; sacs acceptés;
- Exigences de tri et de conditionnement : débouchés locaux seulement, interdiction d'entreposage des matières, exigence de tri dans un certain délai après réception au centre de tri, etc.</t>
        </r>
        <r>
          <rPr>
            <sz val="9"/>
            <color indexed="81"/>
            <rFont val="Tahoma"/>
            <family val="2"/>
          </rPr>
          <t xml:space="preserve">
</t>
        </r>
      </text>
    </comment>
    <comment ref="T29" authorId="1" shapeId="0" xr:uid="{9453B3C9-F96F-4389-B7C4-994ABCC48163}">
      <text>
        <r>
          <rPr>
            <sz val="8"/>
            <color indexed="81"/>
            <rFont val="Arial"/>
            <family val="2"/>
          </rPr>
          <t>Dans le cas où une exigence est indiquée à l'effet que la matière doive transiger par un lieu de transbordement ou être envoyée dans un lieu spécifique (ex. centre de tri identifié, recycleur identifié).</t>
        </r>
        <r>
          <rPr>
            <sz val="9"/>
            <color indexed="81"/>
            <rFont val="Tahoma"/>
            <family val="2"/>
          </rPr>
          <t xml:space="preserve">
</t>
        </r>
      </text>
    </comment>
  </commentList>
</comments>
</file>

<file path=xl/sharedStrings.xml><?xml version="1.0" encoding="utf-8"?>
<sst xmlns="http://schemas.openxmlformats.org/spreadsheetml/2006/main" count="452" uniqueCount="165">
  <si>
    <t>Régime de compensation des services municipaux</t>
  </si>
  <si>
    <t>Surcoûts admissibles à compensation</t>
  </si>
  <si>
    <t>Année terminée le 31 décembre 202__</t>
  </si>
  <si>
    <t>Détail de tout contrat conclut visant à fournir des services de collecte, de transport, de tri et de conditionnement des matières ou catégories de matières soumises à compensation</t>
  </si>
  <si>
    <r>
      <t xml:space="preserve">Le contrat 2023 dont les coûts font l'objet d'une demande de compensation pour surcoûts offre les </t>
    </r>
    <r>
      <rPr>
        <b/>
        <u/>
        <sz val="8"/>
        <color theme="1"/>
        <rFont val="Arial"/>
        <family val="2"/>
      </rPr>
      <t>mêmes types de service</t>
    </r>
    <r>
      <rPr>
        <b/>
        <sz val="8"/>
        <color theme="1"/>
        <rFont val="Arial"/>
        <family val="2"/>
      </rPr>
      <t xml:space="preserve"> que le contrat correspondant en vigueur en 2022.</t>
    </r>
  </si>
  <si>
    <t>(Inscrire S.O. si ne s'applique pas)</t>
  </si>
  <si>
    <t>No</t>
  </si>
  <si>
    <r>
      <rPr>
        <b/>
        <i/>
        <sz val="8"/>
        <color theme="1"/>
        <rFont val="Arial"/>
        <family val="2"/>
      </rPr>
      <t xml:space="preserve">Contrat visé </t>
    </r>
    <r>
      <rPr>
        <b/>
        <sz val="8"/>
        <color theme="1"/>
        <rFont val="Arial"/>
        <family val="2"/>
      </rPr>
      <t>conclut après le 24 septembre 2020 et prenant effet après le 31 décembre 2022</t>
    </r>
  </si>
  <si>
    <r>
      <t>Contrat conclut visant, à fournir,</t>
    </r>
    <r>
      <rPr>
        <b/>
        <i/>
        <sz val="8"/>
        <color theme="1"/>
        <rFont val="Arial"/>
        <family val="2"/>
      </rPr>
      <t xml:space="preserve"> pour l’année 2022</t>
    </r>
    <r>
      <rPr>
        <b/>
        <sz val="8"/>
        <color theme="1"/>
        <rFont val="Arial"/>
        <family val="2"/>
      </rPr>
      <t xml:space="preserve">, les </t>
    </r>
    <r>
      <rPr>
        <b/>
        <u/>
        <sz val="8"/>
        <color theme="1"/>
        <rFont val="Arial"/>
        <family val="2"/>
      </rPr>
      <t>mêmes types de services</t>
    </r>
    <r>
      <rPr>
        <b/>
        <sz val="8"/>
        <color theme="1"/>
        <rFont val="Arial"/>
        <family val="2"/>
      </rPr>
      <t xml:space="preserve"> que le contrat 2023</t>
    </r>
  </si>
  <si>
    <r>
      <rPr>
        <b/>
        <u/>
        <sz val="8"/>
        <color theme="1"/>
        <rFont val="Arial"/>
        <family val="2"/>
      </rPr>
      <t>Surcoût</t>
    </r>
    <r>
      <rPr>
        <b/>
        <sz val="8"/>
        <color theme="1"/>
        <rFont val="Arial"/>
        <family val="2"/>
      </rPr>
      <t xml:space="preserve"> admissible à compensation</t>
    </r>
  </si>
  <si>
    <t>Même fréquence de collecte</t>
  </si>
  <si>
    <t>Mêmes opérations de collecte</t>
  </si>
  <si>
    <t>Mêmes types de bacs ou de contenants</t>
  </si>
  <si>
    <t>Même clientèle desservie</t>
  </si>
  <si>
    <t>Même territoire desservi</t>
  </si>
  <si>
    <t>Même nombre de points de dépôt</t>
  </si>
  <si>
    <t>Mêmes exigences de collecte, transport, traitement ou tri</t>
  </si>
  <si>
    <t>Mêmes lieux de transborde-ment ou de tri exigés dans le contrat</t>
  </si>
  <si>
    <t>Même liste de matières acceptées</t>
  </si>
  <si>
    <r>
      <rPr>
        <b/>
        <i/>
        <u/>
        <sz val="8"/>
        <color theme="1"/>
        <rFont val="Arial"/>
        <family val="2"/>
      </rPr>
      <t>Conclusion</t>
    </r>
    <r>
      <rPr>
        <b/>
        <i/>
        <sz val="8"/>
        <color theme="1"/>
        <rFont val="Arial"/>
        <family val="2"/>
      </rPr>
      <t xml:space="preserve"> : 
Mêmes types de service</t>
    </r>
  </si>
  <si>
    <t>Fournisseur</t>
  </si>
  <si>
    <t>Copie jointe (X)</t>
  </si>
  <si>
    <t>Dates (jj-mmm-aa)</t>
  </si>
  <si>
    <t>Services (X)</t>
  </si>
  <si>
    <t>Coûts 2023</t>
  </si>
  <si>
    <t>Coûts 2022</t>
  </si>
  <si>
    <t>Signature</t>
  </si>
  <si>
    <t>Prise d'effet</t>
  </si>
  <si>
    <t>Échéance</t>
  </si>
  <si>
    <t>Collecte et transport</t>
  </si>
  <si>
    <t>Tri et condition-nement</t>
  </si>
  <si>
    <t>Charges admissibles</t>
  </si>
  <si>
    <t>Revenus à déduire des charges admissibles</t>
  </si>
  <si>
    <t>xx xxx xxx $</t>
  </si>
  <si>
    <t>(xx xxx xxx $)</t>
  </si>
  <si>
    <t>1.</t>
  </si>
  <si>
    <t>Exemple Inc.</t>
  </si>
  <si>
    <t>X</t>
  </si>
  <si>
    <t>01-01-2023</t>
  </si>
  <si>
    <t>Exemple Ltée</t>
  </si>
  <si>
    <t>01-01-2020</t>
  </si>
  <si>
    <t>Oui</t>
  </si>
  <si>
    <t>S.O.</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</si>
  <si>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</si>
  <si>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</si>
  <si>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</si>
  <si>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</si>
  <si>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</si>
  <si>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</si>
  <si>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</si>
  <si>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</si>
  <si>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</si>
  <si>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</si>
  <si>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</si>
  <si>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</si>
  <si>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</si>
  <si>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</si>
  <si>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</si>
  <si>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</si>
  <si>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</si>
  <si>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</si>
  <si>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</si>
  <si>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</si>
  <si>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</si>
  <si>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</si>
  <si>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</si>
  <si>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</si>
  <si>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</si>
  <si>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Surcoût</t>
  </si>
  <si>
    <t>Fréquence de collecte</t>
  </si>
  <si>
    <t>Opérations de collecte</t>
  </si>
  <si>
    <t>Types de bacs ou de contenants</t>
  </si>
  <si>
    <t>Clientèle desservie</t>
  </si>
  <si>
    <t>Territoire desservi</t>
  </si>
  <si>
    <t>Nombre de points de dépôt</t>
  </si>
  <si>
    <t>Exigences de collecte, transport, traitement ou tri</t>
  </si>
  <si>
    <t>Lieux de transborde-ment ou de tri exigés dans le contrat</t>
  </si>
  <si>
    <t>Liste de matières acceptées</t>
  </si>
  <si>
    <t>Coûts réels 2023
(en fonction des factures)</t>
  </si>
  <si>
    <t>Charges admissibles
(factures)</t>
  </si>
  <si>
    <t>Hebdomadaire</t>
  </si>
  <si>
    <t>Semi-mécanisée</t>
  </si>
  <si>
    <t xml:space="preserve">Bacs de 240 litres, 64 litres, 56 litres, </t>
  </si>
  <si>
    <t>Résidentielle avec multi-logements (habituellement 9 logements et plus), résidentielle sans multi-logements, industries, commerces, institutions (ex. école, hôpital, CPE), etc.</t>
  </si>
  <si>
    <t>MunicipalitéA, Municipalité B, Municipalité C</t>
  </si>
  <si>
    <t>Aucun</t>
  </si>
  <si>
    <t>Papier, carton, aluminium, verre, acier</t>
  </si>
  <si>
    <t>Coûts réels 2022 
(en fonction des factures)</t>
  </si>
  <si>
    <r>
      <t>Coûts réels 2023 : Contrat visé conclut après le 24 septembre 2020 et prenant effet après le 31 décembre 2022
Coûts réels 2022 : Contrat conclut visant, à fournir,</t>
    </r>
    <r>
      <rPr>
        <b/>
        <i/>
        <sz val="8"/>
        <color theme="1"/>
        <rFont val="Arial"/>
        <family val="2"/>
      </rPr>
      <t xml:space="preserve"> pour l’année 2022</t>
    </r>
    <r>
      <rPr>
        <b/>
        <sz val="8"/>
        <color theme="1"/>
        <rFont val="Arial"/>
        <family val="2"/>
      </rPr>
      <t xml:space="preserve">, les </t>
    </r>
    <r>
      <rPr>
        <b/>
        <u/>
        <sz val="8"/>
        <color theme="1"/>
        <rFont val="Arial"/>
        <family val="2"/>
      </rPr>
      <t>mêmes types de services</t>
    </r>
    <r>
      <rPr>
        <b/>
        <sz val="8"/>
        <color theme="1"/>
        <rFont val="Arial"/>
        <family val="2"/>
      </rPr>
      <t xml:space="preserve"> que le contrat 2023</t>
    </r>
  </si>
  <si>
    <t>Coûts réels de l'annnée
(en fonction des factures)</t>
  </si>
  <si>
    <t>Année</t>
  </si>
  <si>
    <t>Coûts réels de l'année</t>
  </si>
  <si>
    <t>aaaa</t>
  </si>
  <si>
    <t>Ex.</t>
  </si>
  <si>
    <t>2.</t>
  </si>
  <si>
    <t>3.</t>
  </si>
  <si>
    <t>4.</t>
  </si>
  <si>
    <t>5.</t>
  </si>
  <si>
    <t>Règlement sur la Compensation pour les services municipaux fournis en vue d’assurer la récupération et la valorisation de matières résiduelles</t>
  </si>
  <si>
    <t>Surcoûts liés au(x) contrat(s) - Déclaration 2024, pour l'année de référence 2023</t>
  </si>
  <si>
    <t>Le vérificateur externe à la municipalité utilise ce document, ainsi que les documents attestant les informations qui y sont indiquées, pour réaliser son travail d'audit.</t>
  </si>
  <si>
    <t>Ce document doit accompagner le rapport d'audit avec la déclaration au portail du Régime de compensation.</t>
  </si>
  <si>
    <t>Détails de tout contrat visé en 2023 par la demande de surcoûts, ainsi que de son équivalent en vigueur en 2022</t>
  </si>
  <si>
    <t>Nom(s) du fournisseur, dates de signature et d'entrée en vigueur, coûts</t>
  </si>
  <si>
    <t>Services rendus</t>
  </si>
  <si>
    <t>Identification</t>
  </si>
  <si>
    <t>(x)</t>
  </si>
  <si>
    <t>Coûts de contrat(s) lié(s) à la demande de surcoûts</t>
  </si>
  <si>
    <t xml:space="preserve">Année </t>
  </si>
  <si>
    <t>Numéro de référence du contrat et nom du fournisseur</t>
  </si>
  <si>
    <t>Copie jointe</t>
  </si>
  <si>
    <r>
      <t xml:space="preserve"> Année</t>
    </r>
    <r>
      <rPr>
        <b/>
        <sz val="8"/>
        <color theme="0"/>
        <rFont val="Arial"/>
        <family val="2"/>
      </rPr>
      <t>2</t>
    </r>
  </si>
  <si>
    <t>Coûts nets</t>
  </si>
  <si>
    <t>Services (CT, TC, CTTC)</t>
  </si>
  <si>
    <t>Fréquences de collecte</t>
  </si>
  <si>
    <t>Types de contenants</t>
  </si>
  <si>
    <t>Lieux de transbordement ou de tri exigés dans le contrat</t>
  </si>
  <si>
    <t>056 Exemple Inc.</t>
  </si>
  <si>
    <t>CT</t>
  </si>
  <si>
    <t>Hebdomadaire pour les résidences
2 fois par semaine pour les commerces</t>
  </si>
  <si>
    <t xml:space="preserve">Bacs de 360 litres </t>
  </si>
  <si>
    <t>Résidentielle sans multi-logements, commerces</t>
  </si>
  <si>
    <t>Municipalité A, Municipalité B, Municipalité C</t>
  </si>
  <si>
    <t>Papier, carton, plastiques nos 1 à 7 sauf no 6, sacs et pellicules, contenants et emballages de métal, pots et contenants de verre</t>
  </si>
  <si>
    <t>024 Exemple Ltée</t>
  </si>
  <si>
    <t>Résidentielle sans multi-logements, commerces,</t>
  </si>
  <si>
    <t>6.</t>
  </si>
  <si>
    <t>7.</t>
  </si>
  <si>
    <t>8.</t>
  </si>
  <si>
    <t>9.</t>
  </si>
  <si>
    <t>10.</t>
  </si>
  <si>
    <t xml:space="preserve">Article 6.3 du Règlement </t>
  </si>
  <si>
    <t xml:space="preserve">Article 6.2 du Règlement </t>
  </si>
  <si>
    <t xml:space="preserve">Règlement complet disponible au lien suivant : </t>
  </si>
  <si>
    <t>https://www.legisquebec.gouv.qc.ca/fr/document/rc/q-2,%20r.%2010</t>
  </si>
  <si>
    <t>RÉFÉRENCE À LA LOI MODIFIANT PRINCIPALEMENT LA LOI SUR LA QUALITÉ DE L'ENVIRONNEMENT EN MATIÈRE DE CONSIGNE ET DE COLLECTE SÉLECTIVE</t>
  </si>
  <si>
    <t>Article 18 de la loi et décret du 20 décembre 2023</t>
  </si>
  <si>
    <t xml:space="preserve">Loi complète disponible au lien suivant : </t>
  </si>
  <si>
    <t xml:space="preserve">https://www.publicationsduquebec.gouv.qc.ca/fileadmin/Fichiers_client/lois_et_reglements/LoisAnnuelles/fr/2021/2021C5F.PDF </t>
  </si>
  <si>
    <t xml:space="preserve">Décret 1875-2923 disponible au lien suivant : </t>
  </si>
  <si>
    <t>https://www.publicationsduquebec.gouv.qc.ca/fileadmin/gazette/pdf_encrypte/lois_reglements/2024F/82250.pdf</t>
  </si>
  <si>
    <t xml:space="preserve">Loi sur la qualité de l'environnement disponible au lien suivant : </t>
  </si>
  <si>
    <t>q-2 - Loi sur la qualité de l’environnement (gouv.qc.ca)</t>
  </si>
  <si>
    <t xml:space="preserve">Le modèle des rapports de l'auditeur à compléter et à signer par l'auditeur est disponible au lien suivant : </t>
  </si>
  <si>
    <t>Données relatives à la compensation 2023 – tableau complet</t>
  </si>
  <si>
    <t>1. Les informations de chaque contrat 2023 faisant l'objet d'une demande de surcoûts doivent être indiquées sur une ligne distincte et suivies sur la ligne suivante, par les informations du contrat équivalent en vigueur en 2022.</t>
  </si>
  <si>
    <t>2. Indiquez les informations demandées à chaque case. Aucune case ne doit être laissée vide. À titre indicatif, les deux premières lignes du tableau offrent un exemple. Au besoin, cliquer sur les titres de colonnes pour obtenir des détails supplémentaires.</t>
  </si>
  <si>
    <r>
      <rPr>
        <b/>
        <sz val="9"/>
        <color rgb="FF000000"/>
        <rFont val="Arial"/>
      </rPr>
      <t>Comment remplir ce tableau :</t>
    </r>
    <r>
      <rPr>
        <sz val="9"/>
        <color rgb="FF000000"/>
        <rFont val="Arial"/>
      </rPr>
      <t xml:space="preserve">
</t>
    </r>
  </si>
  <si>
    <t>3. Notez que la colonnne K se calcule automatiquement.</t>
  </si>
  <si>
    <t>4. Un guide de déclaration est également disponible au lien suivant :</t>
  </si>
  <si>
    <t>Guide à l'intention des organismes municipaux souhaitant déposer une demande de surcoûts</t>
  </si>
  <si>
    <t>Ce document doit être complété par l'organisme municipal qui désire faire reconnaître une demande de surcoûts, afin d'attester le coût prévu à chacun des contrats pour les services de collecte, de transport, de tri et de conditionnement des matières ou catégories de matières soumises à compensation, ainsi que la nature de ces services (art. 6.3 du Règlement, paragraphe 3).</t>
  </si>
  <si>
    <t>Assurez-vous que vous remplissiez tous les critères d'admissibilité avant de compléter et de soumettre ce document à votre auditeur</t>
  </si>
  <si>
    <r>
      <rPr>
        <b/>
        <sz val="9"/>
        <color rgb="FFFF0000"/>
        <rFont val="Arial"/>
        <family val="2"/>
      </rPr>
      <t>Information importante :</t>
    </r>
    <r>
      <rPr>
        <sz val="9"/>
        <color theme="1"/>
        <rFont val="Arial"/>
        <family val="2"/>
      </rPr>
      <t xml:space="preserve"> une municipalité ayant obtenu un taux de compensation 2023 pour l'année de référence 2022 (TC2023) de 100 % ou plus n'est pas admissible à une demande de surcoûts.</t>
    </r>
    <r>
      <rPr>
        <u val="singleAccounting"/>
        <sz val="9"/>
        <rFont val="Arial"/>
        <family val="2"/>
      </rPr>
      <t xml:space="preserve"> Le TC2023 de chacune des municipalités est disponible au lien suivant</t>
    </r>
    <r>
      <rPr>
        <sz val="9"/>
        <color theme="1"/>
        <rFont val="Arial"/>
        <family val="2"/>
      </rPr>
      <t xml:space="preserve"> :</t>
    </r>
  </si>
  <si>
    <t>5. S'il y a eu regroupement en 2023, l'information de plus d'un contrat doit être inscrite pour 2022. Veuillez nous contacter pour obtenir une version adaptée à votre situation (compensation@recyc-quebec.gouv.qc.ca, ou 1 800 807-0678, poste 2279).</t>
  </si>
  <si>
    <t>Section à remplir en fonction des informations indiquées dans l'un ou l'autre des documents suivants :  l'appel d'offres du contrat, incluant ses annexes et addendas, le contrat, la résolution municipale.
(Inscrire S. O. si ne s'applique pas)</t>
  </si>
  <si>
    <t>s. o.</t>
  </si>
  <si>
    <t xml:space="preserve">RÉFÉRENCES AU RÈGLEMENT SUR LA COMPENSATION POUR LES SERVICES MUNICIPAUX FOURNIS EN VUE D'ASSURER LA RÉCUPÉRATION ET LA VALORISATION DE MATIÈRES RÉSIDUELLES </t>
  </si>
  <si>
    <r>
      <rPr>
        <b/>
        <sz val="8"/>
        <rFont val="Arial"/>
        <family val="2"/>
      </rPr>
      <t xml:space="preserve">18. </t>
    </r>
    <r>
      <rPr>
        <sz val="8"/>
        <rFont val="Arial"/>
        <family val="2"/>
      </rPr>
      <t>Malgré l'article 53.31.0.2 de la loi sur la qualité de l'environnement, édicté par l'article 6 de la présente loi, les contrats conclus après le 24 septembre 2020 par une municipalité, un groupement de municipalités ou une communauté autochtone représentée par son conseil de bande qui visent, en tout ou en partie, à fournir des services visés à l'article 53.31.1 de la loi sur la qualité de l'environnement, tel qu'il se lisait avant son abrogation par la présente loi, prennent fin au plus tard le 31 décembre 2024*. Le renouvellement d'un tel contrat prend également fin à cette même date.
*Le décret 1875-2023 du 20 décembre 2023 reporte la date du 31 décembre 2024 au 31 décembre 2025 pour les contrats qui visent, uniquement ou en partie, la collecte et le transport des matières résiduelles sujettes à compensation (contenants, emballages et imprimés).</t>
    </r>
  </si>
  <si>
    <r>
      <t xml:space="preserve">Critères d'admissibilité
</t>
    </r>
    <r>
      <rPr>
        <sz val="8"/>
        <color theme="1"/>
        <rFont val="Arial"/>
        <family val="2"/>
      </rPr>
      <t>Pour être admissible à l’obtention d’une compensation pour les surcoûts, vous devez vous assurer de répondre à tous les critères ci-dessous pour chacun des contrats visés par la demande : 
Votre taux de compensation 2023 (TC2023) est de moins de 100 %;
Les coûts du contrat pour les services rendus en 2023 qui font l’objet de la demande de surcoûts sont supérieurs aux coûts de leur contrat équivalent en 2022;
Le contrat a été conclu après le 24 septembre 2020;
Le contrat prend effet après le 31 décembre 2022;
Le(s) contrat(s) couvre(nt) les mêmes types de services de collecte, de transport, de tri et de conditionnement des contenants, emballages, imprimés et journaux visés par le règlement que le contrat en vigueur en 2022. Pour tous les détails, référez-vous a</t>
    </r>
    <r>
      <rPr>
        <sz val="8"/>
        <rFont val="Arial"/>
        <family val="2"/>
      </rPr>
      <t>u « Guide à l'intention des organismes municipaux souhaitant déposer une demande de surcoûts</t>
    </r>
    <r>
      <rPr>
        <i/>
        <sz val="8"/>
        <rFont val="Arial"/>
        <family val="2"/>
      </rPr>
      <t xml:space="preserve"> ».</t>
    </r>
    <r>
      <rPr>
        <sz val="8"/>
        <color theme="1"/>
        <rFont val="Arial"/>
        <family val="2"/>
      </rPr>
      <t xml:space="preserve">
</t>
    </r>
  </si>
  <si>
    <r>
      <rPr>
        <b/>
        <sz val="8"/>
        <color theme="1"/>
        <rFont val="Arial"/>
        <family val="2"/>
      </rPr>
      <t xml:space="preserve">6.2. </t>
    </r>
    <r>
      <rPr>
        <sz val="8"/>
        <color theme="1"/>
        <rFont val="Arial"/>
        <family val="2"/>
      </rPr>
      <t xml:space="preserve">Toute municipalité est tenue de transmettre à la Société québécoise de récupération et de recyclage, au plus tard le 30 juin de chaque année, une déclaration indiquant, pour l'année qui précède celle pour laquelle la compensation est due, la quantité de matières soumises à compensation qui a été récupérée et valorisée sur son territoire, ainsi que les coûts nets des services qu'elle a fournis pour la collecte, le transport, le tri et le conditionnement de ces matières.
</t>
    </r>
    <r>
      <rPr>
        <b/>
        <u/>
        <sz val="8"/>
        <color theme="1"/>
        <rFont val="Arial"/>
        <family val="2"/>
      </rPr>
      <t xml:space="preserve">
</t>
    </r>
    <r>
      <rPr>
        <sz val="8"/>
        <color theme="1"/>
        <rFont val="Arial"/>
        <family val="2"/>
      </rPr>
      <t xml:space="preserve">Les coûts nets visés au premier alinéa correspondent aux dépenses faites par une municipalité durant l'année qui précède celle pour laquelle la compensation est due pour les fournitures des services de collecte, de transport, de tri et de conditionnement des matières ou catégories de matières soumises à compensation ayant été triées à la source, desquelles sont soustraits tout revenu, toute ristourne ou tout autre gain lié à ces matières et dont bénéficie cette municipalité.
Ne sont pas incluses dans les coûts nets mentionnés au deuxième alinéa, les dépenses faites par une municipalité pour l'achat de contenants, pour des activités d'information, de sensibilisation, et d'éducation ainsi que celles liées à l'octroi des contrats de services et au suivi des paiements dus en vertu de ceux-ci.
</t>
    </r>
    <r>
      <rPr>
        <b/>
        <u/>
        <sz val="8"/>
        <color theme="1"/>
        <rFont val="Arial"/>
        <family val="2"/>
      </rPr>
      <t xml:space="preserve">
</t>
    </r>
    <r>
      <rPr>
        <sz val="8"/>
        <color theme="1"/>
        <rFont val="Arial"/>
        <family val="2"/>
      </rPr>
      <t>La déclaration doit être signée par le vérificateur externe de la municipalité, lequel doit indiquer si, à son avis, les renseignements qui y sont indiqués répondent aux exigences prévues au présent article.</t>
    </r>
  </si>
  <si>
    <t xml:space="preserve">6.3. Lorsqu’une municipalité conclut, après le 24 septembre 2020, un contrat visé à l’article 18 de la Loi modifiant principalement la Loi sur la qualité de l’environnement en matière de consigne et de collecte sélective (2021, chapitre 5) et prenant effet après le 31 décembre 2022, cette municipalité doit, pour que les surcoûts engendrés par ce contrat soient considérés aux fins du calcul de sa compensation annuelle, inclure à sa déclaration prévue par l’article 6.2 les documents suivants :
  1. une copie de tout contrat visé à l’article 18 de la Loi modifiant principalement la Loi sur la qualité de l’environnement en matière de consigne et de collecte sélective et prenant effet après le 31 décembre 2022;
  2. une copie de tout contrat conclu par la municipalité visant, en tout ou en partie à fournir, pour l’année 2022, les mêmes types de services de collecte, de transport, de tri et de conditionnement des matières ou catégories de matières soumises à compensation que ceux prévus aux contrats visés au paragraphe 1;
  3. un document attestant le coût prévu à chacun des contrats visés aux paragraphes 1 et 2 pour les services de collecte, de transport, de tri et de conditionnement des matières ou catégories de matières soumises à compensation, ainsi que la nature de ces services.
Les dispositions du quatrième alinéa de l’article 6.2 s’appliquent, compte tenu des adaptations nécessaires, aux documents visés au premier alinéa.
Lorsqu'un contrat visé au premier alinéa remplace un contrat échu et qu'il vise à fournir des types de services additionnels à ceux qui étaient offerts dans ce dernier ou différents de ceux-ci, ou qu'il vise à fournir à davantage de personnes le même type de services que ceux qui étaient fournis en vertu de ce contrat échu, les coûts générés par l'une ou l'autre de ces situations ne sont pas considérés comme des surcoûts aux fins du calcul de la compensation due à la municipalité qui a conclu le nouveau contrat. </t>
  </si>
  <si>
    <t>Nombre de points de dépôt et matières acceptées</t>
  </si>
  <si>
    <t>Exigences de collecte, transport, tri et conditionnement</t>
  </si>
  <si>
    <t xml:space="preserve">Rapports de l’auditeur indépendant sur les coûts de contrat(s) lié(s) à la demande de surcoûts et rapport d’assurance raisonnable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</si>
</sst>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 #,##0.00_)\ &quot;$&quot;_ ;_ * \(#,##0.00\)\ &quot;$&quot;_ ;_ * &quot;-&quot;??_)\ &quot;$&quot;_ ;_ @_ "/>
    <numFmt numFmtId="164" formatCode="_ * #,##0_)\ &quot;$&quot;_ ;_ * \(#,##0\)\ &quot;$&quot;_ ;_ * &quot;-&quot;??_)\ &quot;$&quot;_ ;_ @_ "/>
  </numFmts>
  <fonts count="35" x14ac:knownFonts="1">
    <font>
      <sz val="10"/>
      <color theme="1"/>
      <name val="Arial"/>
      <family val="2"/>
    </font>
    <font>
      <sz val="10"/>
      <color theme="1"/>
      <name val="Arial"/>
      <family val="2"/>
    </font>
    <font>
      <b/>
      <sz val="10"/>
      <color theme="1"/>
      <name val="Arial"/>
      <family val="2"/>
    </font>
    <font>
      <sz val="10"/>
      <name val="Arial"/>
      <family val="2"/>
    </font>
    <font>
      <sz val="8"/>
      <name val="Arial"/>
      <family val="2"/>
    </font>
    <font>
      <sz val="8"/>
      <color theme="1"/>
      <name val="Arial"/>
      <family val="2"/>
    </font>
    <font>
      <b/>
      <sz val="8"/>
      <color theme="1"/>
      <name val="Arial"/>
      <family val="2"/>
    </font>
    <font>
      <b/>
      <u/>
      <sz val="8"/>
      <color theme="1"/>
      <name val="Arial"/>
      <family val="2"/>
    </font>
    <font>
      <b/>
      <i/>
      <sz val="8"/>
      <color theme="1"/>
      <name val="Arial"/>
      <family val="2"/>
    </font>
    <font>
      <b/>
      <i/>
      <u/>
      <sz val="8"/>
      <color theme="1"/>
      <name val="Arial"/>
      <family val="2"/>
    </font>
    <font>
      <b/>
      <i/>
      <sz val="8"/>
      <color rgb="FF0070C0"/>
      <name val="Arial"/>
      <family val="2"/>
    </font>
    <font>
      <b/>
      <sz val="8"/>
      <color indexed="81"/>
      <name val="Arial"/>
      <family val="2"/>
    </font>
    <font>
      <sz val="8"/>
      <color indexed="81"/>
      <name val="Arial"/>
      <family val="2"/>
    </font>
    <font>
      <u/>
      <sz val="8"/>
      <color indexed="81"/>
      <name val="Arial"/>
      <family val="2"/>
    </font>
    <font>
      <b/>
      <u/>
      <sz val="8"/>
      <color indexed="81"/>
      <name val="Arial"/>
      <family val="2"/>
    </font>
    <font>
      <sz val="9"/>
      <color indexed="81"/>
      <name val="Arial"/>
      <family val="2"/>
    </font>
    <font>
      <sz val="9"/>
      <color indexed="81"/>
      <name val="Tahoma"/>
      <family val="2"/>
    </font>
    <font>
      <b/>
      <sz val="9"/>
      <color indexed="81"/>
      <name val="Tahoma"/>
      <family val="2"/>
    </font>
    <font>
      <b/>
      <sz val="10"/>
      <color indexed="81"/>
      <name val="Calibri"/>
      <family val="2"/>
      <scheme val="minor"/>
    </font>
    <font>
      <b/>
      <sz val="8"/>
      <color rgb="FFFF0000"/>
      <name val="Arial"/>
      <family val="2"/>
    </font>
    <font>
      <b/>
      <sz val="8"/>
      <name val="Arial"/>
      <family val="2"/>
    </font>
    <font>
      <b/>
      <u/>
      <sz val="8"/>
      <name val="Arial"/>
      <family val="2"/>
    </font>
    <font>
      <b/>
      <sz val="10"/>
      <name val="Arial"/>
      <family val="2"/>
    </font>
    <font>
      <b/>
      <sz val="8"/>
      <color theme="0"/>
      <name val="Arial"/>
      <family val="2"/>
    </font>
    <font>
      <u/>
      <sz val="10"/>
      <color theme="10"/>
      <name val="Arial"/>
      <family val="2"/>
    </font>
    <font>
      <sz val="9"/>
      <color theme="1"/>
      <name val="Arial"/>
      <family val="2"/>
    </font>
    <font>
      <u val="singleAccounting"/>
      <sz val="9"/>
      <name val="Arial"/>
      <family val="2"/>
    </font>
    <font>
      <b/>
      <sz val="9"/>
      <color theme="1"/>
      <name val="Arial"/>
      <family val="2"/>
    </font>
    <font>
      <b/>
      <sz val="9"/>
      <color rgb="FFFF0000"/>
      <name val="Arial"/>
      <family val="2"/>
    </font>
    <font>
      <sz val="8"/>
      <color rgb="FFFF0000"/>
      <name val="Arial"/>
      <family val="2"/>
    </font>
    <font>
      <i/>
      <sz val="8"/>
      <name val="Arial"/>
      <family val="2"/>
    </font>
    <font>
      <b/>
      <sz val="9"/>
      <color rgb="FF000000"/>
      <name val="Arial"/>
    </font>
    <font>
      <sz val="9"/>
      <color rgb="FF000000"/>
      <name val="Arial"/>
    </font>
    <font>
      <sz val="9"/>
      <color theme="1"/>
      <name val="Arial"/>
    </font>
    <font>
      <sz val="9"/>
      <color rgb="FF0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66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s>
  <borders count="104">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hair">
        <color indexed="64"/>
      </top>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bottom style="double">
        <color indexed="64"/>
      </bottom>
      <diagonal/>
    </border>
    <border>
      <left style="thin">
        <color indexed="64"/>
      </left>
      <right style="medium">
        <color indexed="64"/>
      </right>
      <top style="thin">
        <color indexed="64"/>
      </top>
      <bottom style="medium">
        <color indexed="64"/>
      </bottom>
      <diagonal/>
    </border>
    <border>
      <left style="double">
        <color indexed="64"/>
      </left>
      <right/>
      <top/>
      <bottom/>
      <diagonal/>
    </border>
  </borders>
  <cellStyleXfs count="3">
    <xf numFmtId="0" fontId="0" fillId="0" borderId="0"/>
    <xf numFmtId="44" fontId="1" fillId="0" borderId="0" applyFont="0" applyFill="0" applyBorder="0" applyAlignment="0" applyProtection="0"/>
    <xf numFmtId="0" fontId="24" fillId="0" borderId="0" applyNumberFormat="0" applyFill="0" applyBorder="0" applyAlignment="0" applyProtection="0"/>
  </cellStyleXfs>
  <cellXfs count="503">
    <xf numFmtId="0" fontId="0" fillId="0" borderId="0" xfId="0"/>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center" vertical="center" wrapText="1"/>
    </xf>
    <xf numFmtId="15" fontId="5" fillId="0" borderId="0" xfId="0" applyNumberFormat="1" applyFont="1" applyAlignment="1">
      <alignment horizontal="center" vertical="center"/>
    </xf>
    <xf numFmtId="164" fontId="5" fillId="0" borderId="0" xfId="1" applyNumberFormat="1" applyFont="1" applyAlignment="1">
      <alignment horizontal="center" vertical="center"/>
    </xf>
    <xf numFmtId="164" fontId="6" fillId="0" borderId="0" xfId="1" applyNumberFormat="1" applyFont="1" applyAlignment="1">
      <alignment horizontal="center" vertical="center"/>
    </xf>
    <xf numFmtId="44" fontId="6" fillId="0" borderId="0" xfId="1" applyFont="1" applyAlignment="1">
      <alignment horizontal="left" vertical="center"/>
    </xf>
    <xf numFmtId="15" fontId="5" fillId="0" borderId="0" xfId="0" applyNumberFormat="1"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vertical="center"/>
    </xf>
    <xf numFmtId="15" fontId="7" fillId="0" borderId="0" xfId="0" applyNumberFormat="1" applyFont="1" applyAlignment="1">
      <alignment horizontal="center" vertical="center"/>
    </xf>
    <xf numFmtId="0" fontId="7" fillId="0" borderId="0" xfId="0" applyFont="1" applyAlignment="1">
      <alignment horizontal="center" vertical="center"/>
    </xf>
    <xf numFmtId="164" fontId="7" fillId="0" borderId="0" xfId="1" applyNumberFormat="1" applyFont="1" applyAlignment="1">
      <alignment horizontal="center" vertical="center"/>
    </xf>
    <xf numFmtId="44" fontId="7" fillId="0" borderId="0" xfId="1" applyFont="1" applyAlignment="1">
      <alignment horizontal="left" vertical="center"/>
    </xf>
    <xf numFmtId="164" fontId="6" fillId="2" borderId="15" xfId="1" applyNumberFormat="1" applyFont="1" applyFill="1" applyBorder="1" applyAlignment="1">
      <alignment horizontal="center" vertical="center" wrapText="1"/>
    </xf>
    <xf numFmtId="164" fontId="6" fillId="2" borderId="16" xfId="1" applyNumberFormat="1" applyFont="1" applyFill="1" applyBorder="1" applyAlignment="1">
      <alignment horizontal="center" vertical="center" wrapText="1"/>
    </xf>
    <xf numFmtId="0" fontId="6" fillId="4" borderId="25" xfId="1" applyNumberFormat="1" applyFont="1" applyFill="1" applyBorder="1" applyAlignment="1">
      <alignment horizontal="center" vertical="center" wrapText="1"/>
    </xf>
    <xf numFmtId="44" fontId="6" fillId="2" borderId="31" xfId="1" applyFont="1" applyFill="1" applyBorder="1" applyAlignment="1">
      <alignment horizontal="center" vertical="center" wrapText="1"/>
    </xf>
    <xf numFmtId="44" fontId="6" fillId="2" borderId="32" xfId="1" applyFont="1" applyFill="1" applyBorder="1" applyAlignment="1">
      <alignment horizontal="center" vertical="center" wrapText="1"/>
    </xf>
    <xf numFmtId="44" fontId="6" fillId="4" borderId="33" xfId="1" applyFont="1" applyFill="1" applyBorder="1" applyAlignment="1">
      <alignment horizontal="center" vertical="center" wrapText="1"/>
    </xf>
    <xf numFmtId="0" fontId="6" fillId="3" borderId="27" xfId="1" applyNumberFormat="1" applyFont="1" applyFill="1" applyBorder="1" applyAlignment="1">
      <alignment horizontal="center" vertical="center" wrapText="1"/>
    </xf>
    <xf numFmtId="0" fontId="10" fillId="4" borderId="3" xfId="0" applyFont="1" applyFill="1" applyBorder="1" applyAlignment="1">
      <alignment horizontal="left" vertical="center"/>
    </xf>
    <xf numFmtId="0" fontId="10" fillId="0" borderId="34" xfId="0" applyFont="1" applyBorder="1" applyAlignment="1">
      <alignment horizontal="center" vertical="center" wrapText="1"/>
    </xf>
    <xf numFmtId="15" fontId="10" fillId="0" borderId="21" xfId="0" applyNumberFormat="1" applyFont="1" applyBorder="1" applyAlignment="1">
      <alignment horizontal="center" vertical="center"/>
    </xf>
    <xf numFmtId="15" fontId="10" fillId="0" borderId="35" xfId="0" applyNumberFormat="1"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164" fontId="10" fillId="4" borderId="34" xfId="1" applyNumberFormat="1" applyFont="1" applyFill="1" applyBorder="1" applyAlignment="1">
      <alignment horizontal="center" vertical="center"/>
    </xf>
    <xf numFmtId="164" fontId="10" fillId="4" borderId="35" xfId="1" applyNumberFormat="1" applyFont="1" applyFill="1" applyBorder="1" applyAlignment="1">
      <alignment horizontal="center" vertical="center"/>
    </xf>
    <xf numFmtId="164" fontId="10" fillId="4" borderId="22" xfId="1" applyNumberFormat="1" applyFont="1" applyFill="1" applyBorder="1" applyAlignment="1">
      <alignment horizontal="center" vertical="center"/>
    </xf>
    <xf numFmtId="0" fontId="10" fillId="0" borderId="35" xfId="0" applyFont="1" applyBorder="1" applyAlignment="1">
      <alignment horizontal="center" vertical="center"/>
    </xf>
    <xf numFmtId="164" fontId="10" fillId="4" borderId="3" xfId="1" applyNumberFormat="1" applyFont="1" applyFill="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38" xfId="0" applyFont="1" applyBorder="1" applyAlignment="1">
      <alignment horizontal="center" vertical="center"/>
    </xf>
    <xf numFmtId="0" fontId="5" fillId="4" borderId="39" xfId="0" applyFont="1" applyFill="1" applyBorder="1" applyAlignment="1">
      <alignment horizontal="left" vertical="center" indent="1"/>
    </xf>
    <xf numFmtId="0" fontId="5" fillId="0" borderId="40" xfId="0" applyFont="1" applyBorder="1" applyAlignment="1">
      <alignment horizontal="center" vertical="center" wrapText="1"/>
    </xf>
    <xf numFmtId="15" fontId="5" fillId="0" borderId="41" xfId="0" applyNumberFormat="1" applyFont="1" applyBorder="1" applyAlignment="1">
      <alignment horizontal="center" vertical="center"/>
    </xf>
    <xf numFmtId="15" fontId="5" fillId="0" borderId="42" xfId="0" applyNumberFormat="1"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164" fontId="5" fillId="4" borderId="40" xfId="1" applyNumberFormat="1" applyFont="1" applyFill="1" applyBorder="1" applyAlignment="1">
      <alignment horizontal="center" vertical="center"/>
    </xf>
    <xf numFmtId="164" fontId="5" fillId="4" borderId="42" xfId="1" applyNumberFormat="1" applyFont="1" applyFill="1" applyBorder="1" applyAlignment="1">
      <alignment horizontal="center" vertical="center"/>
    </xf>
    <xf numFmtId="164" fontId="6" fillId="4" borderId="44" xfId="1" applyNumberFormat="1" applyFont="1" applyFill="1" applyBorder="1" applyAlignment="1">
      <alignment horizontal="center" vertical="center"/>
    </xf>
    <xf numFmtId="164" fontId="6" fillId="4" borderId="39" xfId="1" applyNumberFormat="1" applyFont="1" applyFill="1" applyBorder="1" applyAlignment="1">
      <alignment horizontal="center"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vertical="center"/>
    </xf>
    <xf numFmtId="0" fontId="5" fillId="4" borderId="47" xfId="0" applyFont="1" applyFill="1" applyBorder="1" applyAlignment="1">
      <alignment horizontal="left" vertical="center" indent="1"/>
    </xf>
    <xf numFmtId="0" fontId="5" fillId="0" borderId="48" xfId="0" applyFont="1" applyBorder="1" applyAlignment="1">
      <alignment horizontal="center" vertical="center" wrapText="1"/>
    </xf>
    <xf numFmtId="15" fontId="5" fillId="0" borderId="49" xfId="0" applyNumberFormat="1" applyFont="1" applyBorder="1" applyAlignment="1">
      <alignment horizontal="center" vertical="center"/>
    </xf>
    <xf numFmtId="15" fontId="5" fillId="0" borderId="50" xfId="0" applyNumberFormat="1"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164" fontId="5" fillId="4" borderId="48" xfId="1" applyNumberFormat="1" applyFont="1" applyFill="1" applyBorder="1" applyAlignment="1">
      <alignment horizontal="center" vertical="center"/>
    </xf>
    <xf numFmtId="164" fontId="5" fillId="4" borderId="50" xfId="1" applyNumberFormat="1" applyFont="1" applyFill="1" applyBorder="1" applyAlignment="1">
      <alignment horizontal="center" vertical="center"/>
    </xf>
    <xf numFmtId="164" fontId="6" fillId="4" borderId="52" xfId="1" applyNumberFormat="1" applyFont="1" applyFill="1" applyBorder="1" applyAlignment="1">
      <alignment horizontal="center" vertical="center"/>
    </xf>
    <xf numFmtId="0" fontId="5" fillId="0" borderId="53" xfId="0" applyFont="1" applyBorder="1" applyAlignment="1">
      <alignment horizontal="center" vertical="center"/>
    </xf>
    <xf numFmtId="0" fontId="5" fillId="0" borderId="49" xfId="0" applyFont="1" applyBorder="1" applyAlignment="1">
      <alignment horizontal="center" vertical="center"/>
    </xf>
    <xf numFmtId="0" fontId="5" fillId="0" borderId="54" xfId="0" applyFont="1" applyBorder="1" applyAlignment="1">
      <alignment vertical="center"/>
    </xf>
    <xf numFmtId="15" fontId="5" fillId="0" borderId="50" xfId="0" applyNumberFormat="1" applyFont="1" applyBorder="1" applyAlignment="1">
      <alignment horizontal="center" vertical="center" wrapText="1"/>
    </xf>
    <xf numFmtId="0" fontId="5" fillId="0" borderId="55" xfId="0" applyFont="1" applyBorder="1" applyAlignment="1">
      <alignment horizontal="center" vertical="center" wrapText="1"/>
    </xf>
    <xf numFmtId="15" fontId="5" fillId="0" borderId="56" xfId="0" applyNumberFormat="1" applyFont="1" applyBorder="1" applyAlignment="1">
      <alignment horizontal="center" vertical="center"/>
    </xf>
    <xf numFmtId="15" fontId="5" fillId="0" borderId="57" xfId="0" applyNumberFormat="1"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164" fontId="5" fillId="4" borderId="55" xfId="1" applyNumberFormat="1" applyFont="1" applyFill="1" applyBorder="1" applyAlignment="1">
      <alignment horizontal="center" vertical="center"/>
    </xf>
    <xf numFmtId="164" fontId="5" fillId="4" borderId="57" xfId="1" applyNumberFormat="1" applyFont="1" applyFill="1" applyBorder="1" applyAlignment="1">
      <alignment horizontal="center" vertical="center"/>
    </xf>
    <xf numFmtId="164" fontId="6" fillId="4" borderId="59" xfId="1" applyNumberFormat="1" applyFont="1" applyFill="1" applyBorder="1" applyAlignment="1">
      <alignment horizontal="center" vertical="center"/>
    </xf>
    <xf numFmtId="0" fontId="5" fillId="4" borderId="60" xfId="0" applyFont="1" applyFill="1" applyBorder="1" applyAlignment="1">
      <alignment horizontal="left" vertical="center" indent="1"/>
    </xf>
    <xf numFmtId="0" fontId="5" fillId="0" borderId="31" xfId="0" applyFont="1" applyBorder="1" applyAlignment="1">
      <alignment horizontal="center" vertical="center" wrapText="1"/>
    </xf>
    <xf numFmtId="15" fontId="5" fillId="0" borderId="61" xfId="0" applyNumberFormat="1" applyFont="1" applyBorder="1" applyAlignment="1">
      <alignment horizontal="center" vertical="center"/>
    </xf>
    <xf numFmtId="15" fontId="5" fillId="0" borderId="32" xfId="0" applyNumberFormat="1" applyFont="1" applyBorder="1" applyAlignment="1">
      <alignment horizontal="center" vertical="center"/>
    </xf>
    <xf numFmtId="0" fontId="5" fillId="0" borderId="32" xfId="0" applyFont="1" applyBorder="1" applyAlignment="1">
      <alignment horizontal="center" vertical="center"/>
    </xf>
    <xf numFmtId="0" fontId="5" fillId="0" borderId="62" xfId="0" applyFont="1" applyBorder="1" applyAlignment="1">
      <alignment horizontal="center" vertical="center"/>
    </xf>
    <xf numFmtId="164" fontId="6" fillId="4" borderId="63" xfId="1" applyNumberFormat="1" applyFont="1" applyFill="1" applyBorder="1" applyAlignment="1">
      <alignment horizontal="center" vertical="center"/>
    </xf>
    <xf numFmtId="164" fontId="6" fillId="4" borderId="32" xfId="1" applyNumberFormat="1" applyFont="1" applyFill="1" applyBorder="1" applyAlignment="1">
      <alignment horizontal="center" vertical="center"/>
    </xf>
    <xf numFmtId="164" fontId="6" fillId="4" borderId="33" xfId="1" applyNumberFormat="1" applyFont="1" applyFill="1" applyBorder="1" applyAlignment="1">
      <alignment horizontal="center" vertical="center"/>
    </xf>
    <xf numFmtId="164" fontId="6" fillId="3" borderId="3" xfId="1" applyNumberFormat="1" applyFont="1" applyFill="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vertical="center"/>
    </xf>
    <xf numFmtId="0" fontId="19" fillId="0" borderId="0" xfId="0" applyFont="1" applyAlignment="1">
      <alignment horizontal="center" vertical="center"/>
    </xf>
    <xf numFmtId="44" fontId="10" fillId="4" borderId="20" xfId="1" applyFont="1" applyFill="1" applyBorder="1" applyAlignment="1">
      <alignment horizontal="left" vertical="center"/>
    </xf>
    <xf numFmtId="44" fontId="6" fillId="4" borderId="45" xfId="1" applyFont="1" applyFill="1" applyBorder="1" applyAlignment="1">
      <alignment horizontal="left" vertical="center" indent="1"/>
    </xf>
    <xf numFmtId="44" fontId="6" fillId="4" borderId="53" xfId="1" applyFont="1" applyFill="1" applyBorder="1" applyAlignment="1">
      <alignment horizontal="left" vertical="center" indent="1"/>
    </xf>
    <xf numFmtId="44" fontId="6" fillId="4" borderId="81" xfId="1" applyFont="1" applyFill="1" applyBorder="1" applyAlignment="1">
      <alignment horizontal="left" vertical="center" indent="1"/>
    </xf>
    <xf numFmtId="44" fontId="6" fillId="4" borderId="63" xfId="1" applyFont="1" applyFill="1" applyBorder="1" applyAlignment="1">
      <alignment horizontal="left" vertical="center" indent="1"/>
    </xf>
    <xf numFmtId="0" fontId="10" fillId="0" borderId="21" xfId="0" applyFont="1" applyBorder="1" applyAlignment="1">
      <alignment horizontal="center" vertical="center" wrapText="1"/>
    </xf>
    <xf numFmtId="0" fontId="10" fillId="0" borderId="35" xfId="0" applyFont="1" applyBorder="1" applyAlignment="1">
      <alignment horizontal="center" vertical="center" wrapText="1"/>
    </xf>
    <xf numFmtId="0" fontId="5" fillId="0" borderId="44" xfId="0" applyFont="1" applyBorder="1" applyAlignment="1">
      <alignment horizontal="center" vertical="center"/>
    </xf>
    <xf numFmtId="0" fontId="5" fillId="0" borderId="52" xfId="0" applyFont="1" applyBorder="1" applyAlignment="1">
      <alignment horizontal="center" vertical="center"/>
    </xf>
    <xf numFmtId="0" fontId="5" fillId="0" borderId="83" xfId="0" applyFont="1" applyBorder="1" applyAlignment="1">
      <alignment horizontal="center" vertical="center"/>
    </xf>
    <xf numFmtId="0" fontId="10" fillId="0" borderId="22" xfId="0" applyFont="1" applyBorder="1" applyAlignment="1">
      <alignment horizontal="center" vertical="center" wrapText="1"/>
    </xf>
    <xf numFmtId="0" fontId="6" fillId="2" borderId="2" xfId="0" applyFont="1" applyFill="1" applyBorder="1" applyAlignment="1">
      <alignment vertical="center" wrapText="1"/>
    </xf>
    <xf numFmtId="0" fontId="6" fillId="2" borderId="9" xfId="0" applyFont="1" applyFill="1" applyBorder="1" applyAlignment="1">
      <alignment vertical="center" wrapText="1"/>
    </xf>
    <xf numFmtId="0" fontId="6" fillId="0" borderId="3" xfId="0" applyFont="1" applyBorder="1" applyAlignment="1">
      <alignment horizontal="center" vertical="center"/>
    </xf>
    <xf numFmtId="0" fontId="6" fillId="0" borderId="39" xfId="0" applyFont="1" applyBorder="1" applyAlignment="1">
      <alignment horizontal="center" vertical="center" wrapText="1"/>
    </xf>
    <xf numFmtId="0" fontId="0" fillId="0" borderId="27" xfId="0" applyBorder="1"/>
    <xf numFmtId="0" fontId="6" fillId="0" borderId="84" xfId="0" applyFont="1" applyBorder="1" applyAlignment="1">
      <alignment horizontal="center" vertical="center" wrapText="1"/>
    </xf>
    <xf numFmtId="0" fontId="6" fillId="0" borderId="86" xfId="0" applyFont="1" applyBorder="1" applyAlignment="1">
      <alignment horizontal="center" vertical="center"/>
    </xf>
    <xf numFmtId="44" fontId="6" fillId="4" borderId="64" xfId="1" applyFont="1" applyFill="1" applyBorder="1" applyAlignment="1">
      <alignment horizontal="left" vertical="center" indent="1"/>
    </xf>
    <xf numFmtId="0" fontId="5" fillId="0" borderId="87" xfId="0" applyFont="1" applyBorder="1" applyAlignment="1">
      <alignment horizontal="center" vertical="center" wrapText="1"/>
    </xf>
    <xf numFmtId="15" fontId="5" fillId="0" borderId="66" xfId="0" applyNumberFormat="1" applyFont="1" applyBorder="1" applyAlignment="1">
      <alignment horizontal="center" vertical="center"/>
    </xf>
    <xf numFmtId="15" fontId="5" fillId="0" borderId="65" xfId="0" applyNumberFormat="1" applyFont="1" applyBorder="1" applyAlignment="1">
      <alignment horizontal="center" vertical="center"/>
    </xf>
    <xf numFmtId="0" fontId="5" fillId="0" borderId="88" xfId="0" applyFont="1" applyBorder="1" applyAlignment="1">
      <alignment horizontal="center" vertical="center"/>
    </xf>
    <xf numFmtId="164" fontId="5" fillId="4" borderId="87" xfId="1" applyNumberFormat="1" applyFont="1" applyFill="1" applyBorder="1" applyAlignment="1">
      <alignment horizontal="center" vertical="center"/>
    </xf>
    <xf numFmtId="164" fontId="5" fillId="4" borderId="65" xfId="1" applyNumberFormat="1" applyFont="1" applyFill="1" applyBorder="1" applyAlignment="1">
      <alignment horizontal="center" vertical="center"/>
    </xf>
    <xf numFmtId="164" fontId="6" fillId="4" borderId="83" xfId="1" applyNumberFormat="1" applyFont="1" applyFill="1" applyBorder="1" applyAlignment="1">
      <alignment horizontal="center" vertical="center"/>
    </xf>
    <xf numFmtId="0" fontId="5" fillId="4" borderId="86" xfId="0" applyFont="1" applyFill="1" applyBorder="1" applyAlignment="1">
      <alignment horizontal="left" vertical="center" indent="1"/>
    </xf>
    <xf numFmtId="164" fontId="6" fillId="4" borderId="27" xfId="1" applyNumberFormat="1" applyFont="1" applyFill="1" applyBorder="1" applyAlignment="1">
      <alignment horizontal="center" vertical="center"/>
    </xf>
    <xf numFmtId="164" fontId="10" fillId="4" borderId="28" xfId="1" applyNumberFormat="1" applyFont="1" applyFill="1" applyBorder="1" applyAlignment="1">
      <alignment horizontal="center" vertical="center"/>
    </xf>
    <xf numFmtId="164" fontId="10" fillId="4" borderId="29" xfId="1" applyNumberFormat="1" applyFont="1" applyFill="1" applyBorder="1" applyAlignment="1">
      <alignment horizontal="center" vertical="center"/>
    </xf>
    <xf numFmtId="164" fontId="10" fillId="4" borderId="9" xfId="1" applyNumberFormat="1" applyFont="1" applyFill="1" applyBorder="1" applyAlignment="1">
      <alignment horizontal="center" vertical="center"/>
    </xf>
    <xf numFmtId="44" fontId="10" fillId="4" borderId="8" xfId="1" applyFont="1" applyFill="1" applyBorder="1" applyAlignment="1">
      <alignment horizontal="left" vertical="center"/>
    </xf>
    <xf numFmtId="0" fontId="6" fillId="0" borderId="10" xfId="0" applyFont="1" applyBorder="1" applyAlignment="1">
      <alignment horizontal="center" vertical="center" wrapText="1"/>
    </xf>
    <xf numFmtId="44" fontId="6" fillId="4" borderId="92" xfId="1" applyFont="1" applyFill="1" applyBorder="1" applyAlignment="1">
      <alignment horizontal="left" vertical="center" indent="1"/>
    </xf>
    <xf numFmtId="0" fontId="5" fillId="0" borderId="93" xfId="0" applyFont="1" applyBorder="1" applyAlignment="1">
      <alignment horizontal="center" vertical="center" wrapText="1"/>
    </xf>
    <xf numFmtId="15" fontId="5" fillId="0" borderId="94" xfId="0" applyNumberFormat="1" applyFont="1" applyBorder="1" applyAlignment="1">
      <alignment horizontal="center" vertical="center"/>
    </xf>
    <xf numFmtId="15" fontId="5" fillId="0" borderId="95" xfId="0" applyNumberFormat="1"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164" fontId="5" fillId="4" borderId="93" xfId="1" applyNumberFormat="1" applyFont="1" applyFill="1" applyBorder="1" applyAlignment="1">
      <alignment horizontal="center" vertical="center"/>
    </xf>
    <xf numFmtId="164" fontId="5" fillId="4" borderId="95" xfId="1" applyNumberFormat="1" applyFont="1" applyFill="1" applyBorder="1" applyAlignment="1">
      <alignment horizontal="center" vertical="center"/>
    </xf>
    <xf numFmtId="164" fontId="6" fillId="4" borderId="98" xfId="1" applyNumberFormat="1" applyFont="1" applyFill="1" applyBorder="1" applyAlignment="1">
      <alignment horizontal="center" vertical="center"/>
    </xf>
    <xf numFmtId="0" fontId="5" fillId="0" borderId="92" xfId="0" applyFont="1" applyBorder="1" applyAlignment="1">
      <alignment horizontal="center" vertical="center"/>
    </xf>
    <xf numFmtId="0" fontId="5" fillId="0" borderId="94" xfId="0" applyFont="1" applyBorder="1" applyAlignment="1">
      <alignment horizontal="center" vertical="center"/>
    </xf>
    <xf numFmtId="0" fontId="5" fillId="0" borderId="98" xfId="0" applyFont="1" applyBorder="1" applyAlignment="1">
      <alignment horizontal="center" vertical="center"/>
    </xf>
    <xf numFmtId="0" fontId="4" fillId="0" borderId="0" xfId="0" applyFont="1" applyAlignment="1">
      <alignment vertical="center"/>
    </xf>
    <xf numFmtId="0" fontId="20" fillId="0" borderId="0" xfId="0" applyFont="1" applyAlignment="1">
      <alignment vertical="center"/>
    </xf>
    <xf numFmtId="44" fontId="21" fillId="0" borderId="0" xfId="1" applyFont="1" applyAlignment="1">
      <alignment horizontal="left" vertical="center"/>
    </xf>
    <xf numFmtId="44" fontId="20" fillId="0" borderId="0" xfId="1" applyFont="1" applyAlignment="1">
      <alignment horizontal="left" vertical="center"/>
    </xf>
    <xf numFmtId="0" fontId="22" fillId="0" borderId="14" xfId="0" applyFont="1" applyBorder="1" applyAlignment="1">
      <alignment horizontal="center" vertical="center"/>
    </xf>
    <xf numFmtId="0" fontId="20" fillId="0" borderId="92" xfId="0" applyFont="1" applyBorder="1" applyAlignment="1">
      <alignment horizontal="center" vertical="center" wrapText="1"/>
    </xf>
    <xf numFmtId="0" fontId="20" fillId="0" borderId="8" xfId="0" applyFont="1" applyBorder="1" applyAlignment="1">
      <alignment horizontal="center" vertical="center" wrapText="1"/>
    </xf>
    <xf numFmtId="0" fontId="3" fillId="0" borderId="0" xfId="0" applyFont="1"/>
    <xf numFmtId="164" fontId="4" fillId="0" borderId="0" xfId="1" applyNumberFormat="1" applyFont="1" applyAlignment="1">
      <alignment horizontal="center" vertical="center"/>
    </xf>
    <xf numFmtId="0" fontId="20" fillId="2" borderId="91"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0" borderId="9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horizontal="center" vertical="center" wrapText="1"/>
    </xf>
    <xf numFmtId="0" fontId="20" fillId="0" borderId="86" xfId="0" applyFont="1" applyBorder="1" applyAlignment="1">
      <alignment horizontal="center" vertical="center"/>
    </xf>
    <xf numFmtId="0" fontId="20" fillId="2" borderId="97" xfId="0" applyFont="1" applyFill="1" applyBorder="1" applyAlignment="1">
      <alignment horizontal="center" vertical="center"/>
    </xf>
    <xf numFmtId="0" fontId="10" fillId="2" borderId="97" xfId="0" applyFont="1" applyFill="1" applyBorder="1" applyAlignment="1">
      <alignment horizontal="left" vertical="center"/>
    </xf>
    <xf numFmtId="0" fontId="10" fillId="2" borderId="93" xfId="0" applyFont="1" applyFill="1" applyBorder="1" applyAlignment="1">
      <alignment horizontal="center" vertical="center" wrapText="1"/>
    </xf>
    <xf numFmtId="15" fontId="10" fillId="2" borderId="94" xfId="0" applyNumberFormat="1" applyFont="1" applyFill="1" applyBorder="1" applyAlignment="1">
      <alignment horizontal="center" vertical="center"/>
    </xf>
    <xf numFmtId="15" fontId="10" fillId="2" borderId="95" xfId="0" applyNumberFormat="1" applyFont="1" applyFill="1" applyBorder="1" applyAlignment="1">
      <alignment horizontal="center" vertical="center"/>
    </xf>
    <xf numFmtId="0" fontId="10" fillId="2" borderId="99" xfId="0" applyFont="1" applyFill="1" applyBorder="1" applyAlignment="1">
      <alignment horizontal="center" vertical="center" wrapText="1"/>
    </xf>
    <xf numFmtId="0" fontId="10" fillId="2" borderId="96" xfId="0" applyFont="1" applyFill="1" applyBorder="1" applyAlignment="1">
      <alignment horizontal="center" vertical="center"/>
    </xf>
    <xf numFmtId="164" fontId="10" fillId="2" borderId="93" xfId="1" applyNumberFormat="1" applyFont="1" applyFill="1" applyBorder="1" applyAlignment="1">
      <alignment horizontal="center" vertical="center"/>
    </xf>
    <xf numFmtId="164" fontId="10" fillId="2" borderId="95" xfId="1" applyNumberFormat="1" applyFont="1" applyFill="1" applyBorder="1" applyAlignment="1">
      <alignment horizontal="center" vertical="center"/>
    </xf>
    <xf numFmtId="164" fontId="10" fillId="2" borderId="98" xfId="1" applyNumberFormat="1" applyFont="1" applyFill="1" applyBorder="1" applyAlignment="1">
      <alignment horizontal="center" vertical="center"/>
    </xf>
    <xf numFmtId="0" fontId="10" fillId="2" borderId="92" xfId="0" applyFont="1" applyFill="1" applyBorder="1" applyAlignment="1">
      <alignment horizontal="center" vertical="center"/>
    </xf>
    <xf numFmtId="0" fontId="10" fillId="2" borderId="95" xfId="0" applyFont="1" applyFill="1" applyBorder="1" applyAlignment="1">
      <alignment horizontal="center" vertical="center"/>
    </xf>
    <xf numFmtId="0" fontId="10" fillId="2" borderId="94" xfId="0" applyFont="1" applyFill="1" applyBorder="1" applyAlignment="1">
      <alignment horizontal="center" vertical="center" wrapText="1"/>
    </xf>
    <xf numFmtId="0" fontId="10" fillId="2" borderId="95" xfId="0" applyFont="1" applyFill="1" applyBorder="1" applyAlignment="1">
      <alignment horizontal="center" vertical="center" wrapText="1"/>
    </xf>
    <xf numFmtId="0" fontId="10" fillId="2" borderId="94" xfId="0" applyFont="1" applyFill="1" applyBorder="1" applyAlignment="1">
      <alignment horizontal="center" vertical="center"/>
    </xf>
    <xf numFmtId="0" fontId="10" fillId="2" borderId="98" xfId="0" applyFont="1" applyFill="1" applyBorder="1" applyAlignment="1">
      <alignment horizontal="center" vertical="center" wrapText="1"/>
    </xf>
    <xf numFmtId="0" fontId="20" fillId="4" borderId="27" xfId="0" applyFont="1" applyFill="1" applyBorder="1" applyAlignment="1">
      <alignment horizontal="center" vertical="center"/>
    </xf>
    <xf numFmtId="0" fontId="10" fillId="4" borderId="28" xfId="0" applyFont="1" applyFill="1" applyBorder="1" applyAlignment="1">
      <alignment horizontal="center" vertical="center" wrapText="1"/>
    </xf>
    <xf numFmtId="15" fontId="10" fillId="4" borderId="2" xfId="0" applyNumberFormat="1" applyFont="1" applyFill="1" applyBorder="1" applyAlignment="1">
      <alignment horizontal="center" vertical="center"/>
    </xf>
    <xf numFmtId="15" fontId="10" fillId="4" borderId="29" xfId="0" applyNumberFormat="1" applyFont="1" applyFill="1" applyBorder="1" applyAlignment="1">
      <alignment horizontal="center" vertical="center"/>
    </xf>
    <xf numFmtId="0" fontId="10" fillId="4" borderId="29" xfId="0" applyFont="1" applyFill="1" applyBorder="1" applyAlignment="1">
      <alignment horizontal="center" vertical="center"/>
    </xf>
    <xf numFmtId="0" fontId="10" fillId="4" borderId="90"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9" xfId="0" applyFont="1" applyFill="1" applyBorder="1" applyAlignment="1">
      <alignment horizontal="center" vertical="center" wrapText="1"/>
    </xf>
    <xf numFmtId="44" fontId="6" fillId="2" borderId="92" xfId="1" applyFont="1" applyFill="1" applyBorder="1" applyAlignment="1">
      <alignment horizontal="left" vertical="center" indent="1"/>
    </xf>
    <xf numFmtId="0" fontId="5" fillId="2" borderId="93" xfId="0" applyFont="1" applyFill="1" applyBorder="1" applyAlignment="1">
      <alignment horizontal="center" vertical="center" wrapText="1"/>
    </xf>
    <xf numFmtId="15" fontId="5" fillId="2" borderId="94" xfId="0" applyNumberFormat="1" applyFont="1" applyFill="1" applyBorder="1" applyAlignment="1">
      <alignment horizontal="center" vertical="center"/>
    </xf>
    <xf numFmtId="15" fontId="5" fillId="2" borderId="95" xfId="0" applyNumberFormat="1" applyFont="1" applyFill="1" applyBorder="1" applyAlignment="1">
      <alignment horizontal="center" vertical="center"/>
    </xf>
    <xf numFmtId="0" fontId="5" fillId="2" borderId="95" xfId="0" applyFont="1" applyFill="1" applyBorder="1" applyAlignment="1">
      <alignment horizontal="center" vertical="center"/>
    </xf>
    <xf numFmtId="0" fontId="5" fillId="2" borderId="96" xfId="0" applyFont="1" applyFill="1" applyBorder="1" applyAlignment="1">
      <alignment horizontal="center" vertical="center"/>
    </xf>
    <xf numFmtId="164" fontId="5" fillId="2" borderId="93" xfId="1" applyNumberFormat="1" applyFont="1" applyFill="1" applyBorder="1" applyAlignment="1">
      <alignment horizontal="center" vertical="center"/>
    </xf>
    <xf numFmtId="164" fontId="5" fillId="2" borderId="95" xfId="1" applyNumberFormat="1" applyFont="1" applyFill="1" applyBorder="1" applyAlignment="1">
      <alignment horizontal="center" vertical="center"/>
    </xf>
    <xf numFmtId="164" fontId="6" fillId="2" borderId="98" xfId="1" applyNumberFormat="1" applyFont="1" applyFill="1" applyBorder="1" applyAlignment="1">
      <alignment horizontal="center" vertical="center"/>
    </xf>
    <xf numFmtId="0" fontId="5" fillId="2" borderId="92" xfId="0" applyFont="1" applyFill="1" applyBorder="1" applyAlignment="1">
      <alignment horizontal="center" vertical="center"/>
    </xf>
    <xf numFmtId="0" fontId="5" fillId="2" borderId="94" xfId="0" applyFont="1" applyFill="1" applyBorder="1" applyAlignment="1">
      <alignment horizontal="center" vertical="center"/>
    </xf>
    <xf numFmtId="0" fontId="5" fillId="2" borderId="98" xfId="0" applyFont="1" applyFill="1" applyBorder="1" applyAlignment="1">
      <alignment horizontal="center" vertical="center"/>
    </xf>
    <xf numFmtId="0" fontId="5" fillId="4" borderId="87" xfId="0" applyFont="1" applyFill="1" applyBorder="1" applyAlignment="1">
      <alignment horizontal="center" vertical="center" wrapText="1"/>
    </xf>
    <xf numFmtId="15" fontId="5" fillId="4" borderId="66" xfId="0" applyNumberFormat="1" applyFont="1" applyFill="1" applyBorder="1" applyAlignment="1">
      <alignment horizontal="center" vertical="center"/>
    </xf>
    <xf numFmtId="15" fontId="5" fillId="4" borderId="65" xfId="0" applyNumberFormat="1" applyFont="1" applyFill="1" applyBorder="1" applyAlignment="1">
      <alignment horizontal="center" vertical="center" wrapText="1"/>
    </xf>
    <xf numFmtId="0" fontId="5" fillId="4" borderId="65" xfId="0" applyFont="1" applyFill="1" applyBorder="1" applyAlignment="1">
      <alignment horizontal="center" vertical="center"/>
    </xf>
    <xf numFmtId="0" fontId="5" fillId="4" borderId="88" xfId="0" applyFont="1" applyFill="1" applyBorder="1" applyAlignment="1">
      <alignment horizontal="center" vertical="center"/>
    </xf>
    <xf numFmtId="0" fontId="20" fillId="4" borderId="86" xfId="0" applyFont="1" applyFill="1" applyBorder="1" applyAlignment="1">
      <alignment horizontal="center" vertical="center"/>
    </xf>
    <xf numFmtId="0" fontId="5" fillId="4" borderId="64"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83"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29" xfId="0" applyFont="1" applyBorder="1" applyAlignment="1">
      <alignment horizontal="center" vertical="center" wrapText="1"/>
    </xf>
    <xf numFmtId="0" fontId="3" fillId="5" borderId="0" xfId="0" applyFont="1" applyFill="1" applyAlignment="1">
      <alignment wrapText="1"/>
    </xf>
    <xf numFmtId="15" fontId="5" fillId="0" borderId="6" xfId="0" applyNumberFormat="1" applyFont="1" applyBorder="1" applyAlignment="1">
      <alignment horizontal="center" vertical="center"/>
    </xf>
    <xf numFmtId="15" fontId="10" fillId="0" borderId="6" xfId="0" applyNumberFormat="1" applyFont="1" applyBorder="1" applyAlignment="1">
      <alignment horizontal="center" vertical="center"/>
    </xf>
    <xf numFmtId="15" fontId="10" fillId="0" borderId="12" xfId="0" applyNumberFormat="1" applyFont="1" applyBorder="1" applyAlignment="1">
      <alignment horizontal="center" vertical="center"/>
    </xf>
    <xf numFmtId="0" fontId="10" fillId="0" borderId="7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72" xfId="0" applyFont="1" applyBorder="1" applyAlignment="1">
      <alignment horizontal="center" vertical="center" wrapText="1"/>
    </xf>
    <xf numFmtId="0" fontId="6" fillId="0" borderId="14" xfId="0" applyFont="1" applyBorder="1" applyAlignment="1">
      <alignment horizontal="center" vertical="center" wrapText="1"/>
    </xf>
    <xf numFmtId="0" fontId="20" fillId="0" borderId="11" xfId="0" applyFont="1" applyBorder="1" applyAlignment="1">
      <alignment horizontal="center" vertical="center"/>
    </xf>
    <xf numFmtId="0" fontId="20" fillId="0" borderId="28" xfId="0" applyFont="1" applyBorder="1" applyAlignment="1">
      <alignment horizontal="center" vertical="center"/>
    </xf>
    <xf numFmtId="0" fontId="6" fillId="0" borderId="11" xfId="0" applyFont="1" applyBorder="1" applyAlignment="1">
      <alignment horizontal="center" vertical="center"/>
    </xf>
    <xf numFmtId="0" fontId="6" fillId="0" borderId="28" xfId="0" applyFont="1" applyBorder="1" applyAlignment="1">
      <alignment horizontal="center" vertical="center"/>
    </xf>
    <xf numFmtId="0" fontId="6" fillId="0" borderId="15" xfId="0" applyFont="1" applyBorder="1" applyAlignment="1">
      <alignment horizontal="center" vertical="center"/>
    </xf>
    <xf numFmtId="0" fontId="10" fillId="0" borderId="29" xfId="1" applyNumberFormat="1" applyFont="1" applyFill="1" applyBorder="1" applyAlignment="1">
      <alignment horizontal="left" vertical="center" indent="1"/>
    </xf>
    <xf numFmtId="0" fontId="0" fillId="0" borderId="0" xfId="0" applyAlignment="1">
      <alignment horizontal="left" indent="1"/>
    </xf>
    <xf numFmtId="0" fontId="0" fillId="0" borderId="0" xfId="0" applyAlignment="1">
      <alignment wrapText="1"/>
    </xf>
    <xf numFmtId="0" fontId="5" fillId="0" borderId="68" xfId="0" applyFont="1" applyBorder="1" applyAlignment="1">
      <alignment vertical="center"/>
    </xf>
    <xf numFmtId="44" fontId="19" fillId="0" borderId="68" xfId="1" applyFont="1" applyBorder="1" applyAlignment="1">
      <alignment vertical="center"/>
    </xf>
    <xf numFmtId="164" fontId="10" fillId="0" borderId="6" xfId="1" applyNumberFormat="1" applyFont="1" applyFill="1" applyBorder="1" applyAlignment="1">
      <alignment horizontal="center" vertical="center"/>
    </xf>
    <xf numFmtId="164" fontId="10" fillId="0" borderId="2" xfId="1" applyNumberFormat="1" applyFont="1" applyFill="1" applyBorder="1" applyAlignment="1">
      <alignment horizontal="center" vertical="center"/>
    </xf>
    <xf numFmtId="164" fontId="6" fillId="0" borderId="0" xfId="1" applyNumberFormat="1" applyFont="1" applyFill="1" applyBorder="1" applyAlignment="1">
      <alignment horizontal="center" vertical="center"/>
    </xf>
    <xf numFmtId="44" fontId="19" fillId="0" borderId="0" xfId="1" applyFont="1" applyBorder="1" applyAlignment="1">
      <alignment vertical="center"/>
    </xf>
    <xf numFmtId="0" fontId="6" fillId="0" borderId="0" xfId="0" applyFont="1" applyAlignment="1">
      <alignment horizontal="center" vertical="center"/>
    </xf>
    <xf numFmtId="164" fontId="5" fillId="0" borderId="0" xfId="1" applyNumberFormat="1" applyFont="1" applyFill="1" applyBorder="1" applyAlignment="1">
      <alignment horizontal="center" vertical="center"/>
    </xf>
    <xf numFmtId="44" fontId="19" fillId="0" borderId="0" xfId="1" applyFont="1" applyFill="1" applyBorder="1" applyAlignment="1">
      <alignment vertical="center"/>
    </xf>
    <xf numFmtId="0" fontId="3" fillId="0" borderId="0" xfId="0" applyFont="1" applyAlignment="1">
      <alignment wrapText="1"/>
    </xf>
    <xf numFmtId="15" fontId="10" fillId="6" borderId="2" xfId="0" applyNumberFormat="1" applyFont="1" applyFill="1" applyBorder="1" applyAlignment="1">
      <alignment horizontal="center" vertical="center"/>
    </xf>
    <xf numFmtId="15" fontId="10" fillId="6" borderId="29" xfId="0" applyNumberFormat="1" applyFont="1" applyFill="1" applyBorder="1" applyAlignment="1">
      <alignment horizontal="center" vertical="center"/>
    </xf>
    <xf numFmtId="15" fontId="5" fillId="6" borderId="2" xfId="0" applyNumberFormat="1" applyFont="1" applyFill="1" applyBorder="1" applyAlignment="1">
      <alignment horizontal="center" vertical="center"/>
    </xf>
    <xf numFmtId="15" fontId="5" fillId="6" borderId="29" xfId="0" applyNumberFormat="1" applyFont="1" applyFill="1" applyBorder="1" applyAlignment="1">
      <alignment horizontal="center" vertical="center" wrapText="1"/>
    </xf>
    <xf numFmtId="15" fontId="5" fillId="6" borderId="29" xfId="0" applyNumberFormat="1" applyFont="1" applyFill="1" applyBorder="1" applyAlignment="1">
      <alignment horizontal="center" vertical="center"/>
    </xf>
    <xf numFmtId="0" fontId="5" fillId="0" borderId="6" xfId="1" applyNumberFormat="1" applyFont="1" applyFill="1" applyBorder="1" applyAlignment="1">
      <alignment vertical="center" wrapText="1"/>
    </xf>
    <xf numFmtId="0" fontId="5" fillId="0" borderId="0" xfId="1" applyNumberFormat="1" applyFont="1" applyFill="1" applyBorder="1" applyAlignment="1">
      <alignment vertical="center" wrapText="1"/>
    </xf>
    <xf numFmtId="0" fontId="5" fillId="0" borderId="5" xfId="0" applyFont="1" applyBorder="1" applyAlignment="1">
      <alignment vertical="center"/>
    </xf>
    <xf numFmtId="0" fontId="4" fillId="0" borderId="6" xfId="0" applyFont="1" applyBorder="1" applyAlignment="1">
      <alignment vertical="center"/>
    </xf>
    <xf numFmtId="0" fontId="5" fillId="0" borderId="6" xfId="0" applyFont="1" applyBorder="1" applyAlignment="1">
      <alignment horizontal="left" vertical="center" wrapText="1" indent="1"/>
    </xf>
    <xf numFmtId="0" fontId="5" fillId="0" borderId="7" xfId="1" applyNumberFormat="1" applyFont="1" applyFill="1" applyBorder="1" applyAlignment="1">
      <alignment vertical="center" wrapText="1"/>
    </xf>
    <xf numFmtId="0" fontId="5" fillId="0" borderId="25" xfId="1" applyNumberFormat="1" applyFont="1" applyFill="1" applyBorder="1" applyAlignment="1">
      <alignment vertical="center" wrapText="1"/>
    </xf>
    <xf numFmtId="0" fontId="6" fillId="0" borderId="68" xfId="0" applyFont="1" applyBorder="1" applyAlignment="1">
      <alignment horizontal="left" vertical="center" indent="1"/>
    </xf>
    <xf numFmtId="0" fontId="2" fillId="0" borderId="0" xfId="1" applyNumberFormat="1" applyFont="1" applyFill="1" applyBorder="1" applyAlignment="1">
      <alignment vertical="center" wrapText="1"/>
    </xf>
    <xf numFmtId="44" fontId="19" fillId="0" borderId="8" xfId="1" applyFont="1" applyBorder="1" applyAlignment="1">
      <alignment vertical="center"/>
    </xf>
    <xf numFmtId="44" fontId="19" fillId="0" borderId="2" xfId="1" applyFont="1" applyBorder="1" applyAlignment="1">
      <alignment vertical="center"/>
    </xf>
    <xf numFmtId="44" fontId="19" fillId="0" borderId="9" xfId="1" applyFont="1" applyBorder="1" applyAlignment="1">
      <alignment vertical="center"/>
    </xf>
    <xf numFmtId="0" fontId="4" fillId="0" borderId="0" xfId="1" applyNumberFormat="1" applyFont="1" applyFill="1" applyBorder="1" applyAlignment="1">
      <alignment vertical="center" wrapText="1"/>
    </xf>
    <xf numFmtId="0" fontId="4" fillId="0" borderId="25" xfId="1" applyNumberFormat="1" applyFont="1" applyFill="1" applyBorder="1" applyAlignment="1">
      <alignment vertical="center" wrapText="1"/>
    </xf>
    <xf numFmtId="44" fontId="7" fillId="0" borderId="68" xfId="1" applyFont="1" applyFill="1" applyBorder="1" applyAlignment="1">
      <alignment horizontal="left" vertical="center"/>
    </xf>
    <xf numFmtId="44" fontId="21" fillId="0" borderId="0" xfId="1" applyFont="1" applyFill="1" applyBorder="1" applyAlignment="1">
      <alignment horizontal="left" vertical="center"/>
    </xf>
    <xf numFmtId="44" fontId="6" fillId="0" borderId="68" xfId="1" applyFont="1" applyFill="1" applyBorder="1" applyAlignment="1">
      <alignment horizontal="left" vertical="center"/>
    </xf>
    <xf numFmtId="44" fontId="19" fillId="0" borderId="68" xfId="1" applyFont="1" applyFill="1" applyBorder="1" applyAlignment="1">
      <alignment vertical="center"/>
    </xf>
    <xf numFmtId="44" fontId="19" fillId="0" borderId="25" xfId="1" applyFont="1" applyFill="1" applyBorder="1" applyAlignment="1">
      <alignment vertical="center"/>
    </xf>
    <xf numFmtId="0" fontId="20" fillId="0" borderId="0" xfId="0" applyFont="1" applyAlignment="1">
      <alignment horizontal="left" vertical="center" indent="1"/>
    </xf>
    <xf numFmtId="15" fontId="5" fillId="0" borderId="0" xfId="0" applyNumberFormat="1" applyFont="1" applyAlignment="1">
      <alignment horizontal="left" vertical="center" wrapText="1" indent="1"/>
    </xf>
    <xf numFmtId="0" fontId="5" fillId="0" borderId="0" xfId="0" applyFont="1" applyAlignment="1">
      <alignment horizontal="left" vertical="center" wrapText="1" indent="1"/>
    </xf>
    <xf numFmtId="0" fontId="7" fillId="0" borderId="0" xfId="0" applyFont="1" applyAlignment="1">
      <alignment horizontal="left" vertical="center" wrapText="1" indent="1"/>
    </xf>
    <xf numFmtId="0" fontId="5" fillId="0" borderId="0" xfId="1" applyNumberFormat="1" applyFont="1" applyFill="1" applyBorder="1" applyAlignment="1">
      <alignment vertical="top" wrapText="1"/>
    </xf>
    <xf numFmtId="0" fontId="10" fillId="0" borderId="100" xfId="0" applyFont="1" applyBorder="1" applyAlignment="1">
      <alignment horizontal="center" vertical="center" wrapText="1"/>
    </xf>
    <xf numFmtId="0" fontId="10" fillId="0" borderId="90" xfId="0" applyFont="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xf>
    <xf numFmtId="0" fontId="20" fillId="5" borderId="16" xfId="0" applyFont="1" applyFill="1" applyBorder="1" applyAlignment="1">
      <alignment horizontal="center" vertical="center" wrapText="1"/>
    </xf>
    <xf numFmtId="0" fontId="20" fillId="5" borderId="73" xfId="0" applyFont="1" applyFill="1" applyBorder="1" applyAlignment="1">
      <alignment horizontal="center" vertical="center" textRotation="90" wrapText="1"/>
    </xf>
    <xf numFmtId="15" fontId="20" fillId="5" borderId="16" xfId="0" applyNumberFormat="1" applyFont="1" applyFill="1" applyBorder="1" applyAlignment="1">
      <alignment horizontal="center" vertical="center" wrapText="1"/>
    </xf>
    <xf numFmtId="164" fontId="20" fillId="5" borderId="73" xfId="1" applyNumberFormat="1" applyFont="1" applyFill="1" applyBorder="1" applyAlignment="1">
      <alignment horizontal="center" vertical="center" wrapText="1"/>
    </xf>
    <xf numFmtId="164" fontId="20" fillId="5" borderId="16" xfId="1" applyNumberFormat="1" applyFont="1" applyFill="1" applyBorder="1" applyAlignment="1">
      <alignment horizontal="center" vertical="center" wrapText="1"/>
    </xf>
    <xf numFmtId="0" fontId="20" fillId="5" borderId="0" xfId="1" applyNumberFormat="1"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30" xfId="0" applyFont="1" applyBorder="1" applyAlignment="1">
      <alignment horizontal="center" vertical="center" wrapText="1"/>
    </xf>
    <xf numFmtId="15"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left" vertical="center" wrapText="1" indent="2"/>
    </xf>
    <xf numFmtId="15" fontId="5" fillId="0" borderId="0" xfId="0" applyNumberFormat="1" applyFont="1" applyAlignment="1">
      <alignment horizontal="left" vertical="center" indent="1"/>
    </xf>
    <xf numFmtId="0" fontId="10" fillId="0" borderId="32" xfId="0" applyFont="1" applyBorder="1" applyAlignment="1">
      <alignment horizontal="center" vertical="center" wrapText="1"/>
    </xf>
    <xf numFmtId="0" fontId="10" fillId="0" borderId="16" xfId="0" applyFont="1" applyBorder="1" applyAlignment="1">
      <alignment horizontal="center" vertical="center" wrapText="1"/>
    </xf>
    <xf numFmtId="44" fontId="10" fillId="0" borderId="71" xfId="1" applyFont="1" applyFill="1" applyBorder="1" applyAlignment="1">
      <alignment horizontal="center" vertical="center"/>
    </xf>
    <xf numFmtId="44" fontId="10" fillId="0" borderId="12" xfId="1" applyFont="1" applyFill="1" applyBorder="1" applyAlignment="1">
      <alignment horizontal="center" vertical="center"/>
    </xf>
    <xf numFmtId="44" fontId="10" fillId="0" borderId="7" xfId="1" applyFont="1" applyFill="1" applyBorder="1" applyAlignment="1" applyProtection="1">
      <alignment horizontal="center" vertical="center"/>
    </xf>
    <xf numFmtId="44" fontId="10" fillId="0" borderId="72" xfId="1" applyFont="1" applyFill="1" applyBorder="1" applyAlignment="1">
      <alignment horizontal="center" vertical="center"/>
    </xf>
    <xf numFmtId="44" fontId="10" fillId="0" borderId="90" xfId="1" applyFont="1" applyFill="1" applyBorder="1" applyAlignment="1">
      <alignment horizontal="center" vertical="center"/>
    </xf>
    <xf numFmtId="44" fontId="10" fillId="0" borderId="30" xfId="1" applyFont="1" applyFill="1" applyBorder="1" applyAlignment="1">
      <alignment horizontal="center" vertical="center"/>
    </xf>
    <xf numFmtId="0" fontId="10" fillId="0" borderId="12" xfId="0" applyFont="1" applyBorder="1" applyAlignment="1">
      <alignment horizontal="left" vertical="center" indent="1"/>
    </xf>
    <xf numFmtId="0" fontId="20" fillId="0" borderId="25" xfId="1" applyNumberFormat="1" applyFont="1" applyFill="1" applyBorder="1" applyAlignment="1">
      <alignment horizontal="center" vertical="center" wrapText="1"/>
    </xf>
    <xf numFmtId="0" fontId="6" fillId="0" borderId="0" xfId="0" applyFont="1" applyAlignment="1">
      <alignment vertical="top" wrapText="1"/>
    </xf>
    <xf numFmtId="0" fontId="25" fillId="0" borderId="68" xfId="0" applyFont="1" applyBorder="1" applyAlignment="1">
      <alignment vertical="center"/>
    </xf>
    <xf numFmtId="0" fontId="27" fillId="0" borderId="68" xfId="0" applyFont="1" applyBorder="1" applyAlignment="1">
      <alignment vertical="center"/>
    </xf>
    <xf numFmtId="0" fontId="24" fillId="0" borderId="0" xfId="2" applyFill="1"/>
    <xf numFmtId="0" fontId="20" fillId="5" borderId="15"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6" fillId="0" borderId="0" xfId="0" applyFont="1" applyAlignment="1">
      <alignment vertical="center" wrapText="1"/>
    </xf>
    <xf numFmtId="0" fontId="5" fillId="0" borderId="0" xfId="1" applyNumberFormat="1" applyFont="1" applyFill="1" applyBorder="1" applyAlignment="1">
      <alignment horizontal="left" vertical="center" wrapText="1" indent="1"/>
    </xf>
    <xf numFmtId="44" fontId="29" fillId="0" borderId="0" xfId="1" applyFont="1" applyBorder="1" applyAlignment="1">
      <alignment vertical="center"/>
    </xf>
    <xf numFmtId="0" fontId="0" fillId="0" borderId="0" xfId="0" applyAlignment="1">
      <alignment vertical="center"/>
    </xf>
    <xf numFmtId="0" fontId="3" fillId="0" borderId="2" xfId="0" applyFont="1" applyBorder="1"/>
    <xf numFmtId="0" fontId="3" fillId="0" borderId="2" xfId="0" applyFont="1" applyBorder="1" applyAlignment="1">
      <alignment horizontal="left" vertical="center"/>
    </xf>
    <xf numFmtId="0" fontId="24" fillId="0" borderId="0" xfId="2" applyNumberFormat="1" applyFill="1" applyBorder="1" applyAlignment="1">
      <alignment vertical="top"/>
    </xf>
    <xf numFmtId="0" fontId="24" fillId="0" borderId="0" xfId="2"/>
    <xf numFmtId="0" fontId="5" fillId="0" borderId="101" xfId="1" applyNumberFormat="1" applyFont="1" applyFill="1" applyBorder="1" applyAlignment="1">
      <alignment horizontal="left" vertical="center" wrapText="1" indent="1"/>
    </xf>
    <xf numFmtId="0" fontId="20" fillId="0" borderId="10" xfId="0" applyFont="1" applyBorder="1" applyAlignment="1">
      <alignment horizontal="center" vertical="center"/>
    </xf>
    <xf numFmtId="0" fontId="20" fillId="0" borderId="14" xfId="0" applyFont="1" applyBorder="1" applyAlignment="1">
      <alignment horizontal="center" vertical="center" wrapText="1"/>
    </xf>
    <xf numFmtId="0" fontId="20" fillId="0" borderId="10" xfId="0" applyFont="1" applyBorder="1" applyAlignment="1">
      <alignment horizontal="center" vertical="center" wrapText="1"/>
    </xf>
    <xf numFmtId="15" fontId="10" fillId="0" borderId="2" xfId="0" applyNumberFormat="1" applyFont="1" applyBorder="1" applyAlignment="1">
      <alignment horizontal="center" vertical="center"/>
    </xf>
    <xf numFmtId="0" fontId="25" fillId="2" borderId="0" xfId="1" applyNumberFormat="1" applyFont="1" applyFill="1" applyBorder="1" applyAlignment="1">
      <alignment horizontal="left" vertical="top" wrapText="1"/>
    </xf>
    <xf numFmtId="0" fontId="33" fillId="2" borderId="0" xfId="1" applyNumberFormat="1" applyFont="1" applyFill="1" applyBorder="1" applyAlignment="1">
      <alignment horizontal="left" vertical="top" wrapText="1"/>
    </xf>
    <xf numFmtId="44" fontId="10" fillId="0" borderId="30" xfId="1" applyFont="1" applyBorder="1" applyAlignment="1">
      <alignment horizontal="center" vertical="center"/>
    </xf>
    <xf numFmtId="164" fontId="6" fillId="0" borderId="0" xfId="1" applyNumberFormat="1" applyFont="1" applyFill="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164" fontId="6" fillId="0" borderId="2" xfId="1"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164" fontId="6" fillId="0" borderId="6" xfId="1" applyNumberFormat="1"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68" xfId="0" applyFont="1" applyBorder="1" applyAlignment="1" applyProtection="1">
      <alignment horizontal="center" vertical="center" wrapText="1"/>
      <protection locked="0"/>
    </xf>
    <xf numFmtId="164" fontId="5" fillId="0" borderId="73" xfId="1" applyNumberFormat="1" applyFont="1" applyFill="1" applyBorder="1" applyAlignment="1" applyProtection="1">
      <alignment horizontal="center" vertical="center"/>
      <protection locked="0"/>
    </xf>
    <xf numFmtId="164" fontId="5" fillId="0" borderId="16" xfId="1" applyNumberFormat="1" applyFont="1" applyFill="1" applyBorder="1" applyAlignment="1" applyProtection="1">
      <alignment horizontal="center" vertical="center"/>
      <protection locked="0"/>
    </xf>
    <xf numFmtId="164" fontId="5" fillId="0" borderId="72" xfId="1" applyNumberFormat="1" applyFont="1" applyFill="1" applyBorder="1" applyAlignment="1" applyProtection="1">
      <alignment horizontal="center" vertical="center"/>
      <protection locked="0"/>
    </xf>
    <xf numFmtId="164" fontId="5" fillId="0" borderId="29" xfId="1" applyNumberFormat="1" applyFont="1" applyFill="1" applyBorder="1" applyAlignment="1" applyProtection="1">
      <alignment horizontal="center" vertical="center"/>
      <protection locked="0"/>
    </xf>
    <xf numFmtId="164" fontId="5" fillId="0" borderId="71" xfId="1" applyNumberFormat="1" applyFont="1" applyFill="1" applyBorder="1" applyAlignment="1" applyProtection="1">
      <alignment horizontal="center" vertical="center"/>
      <protection locked="0"/>
    </xf>
    <xf numFmtId="164" fontId="5" fillId="0" borderId="12" xfId="1" applyNumberFormat="1" applyFont="1" applyFill="1" applyBorder="1" applyAlignment="1" applyProtection="1">
      <alignment horizontal="center" vertical="center"/>
      <protection locked="0"/>
    </xf>
    <xf numFmtId="0" fontId="6" fillId="0" borderId="16" xfId="1" applyNumberFormat="1" applyFont="1" applyFill="1" applyBorder="1" applyAlignment="1" applyProtection="1">
      <alignment horizontal="left" vertical="center" indent="2"/>
      <protection locked="0"/>
    </xf>
    <xf numFmtId="0" fontId="6" fillId="0" borderId="29" xfId="1" applyNumberFormat="1" applyFont="1" applyFill="1" applyBorder="1" applyAlignment="1" applyProtection="1">
      <alignment horizontal="left" vertical="center" indent="2"/>
      <protection locked="0"/>
    </xf>
    <xf numFmtId="0" fontId="6" fillId="0" borderId="12" xfId="1" applyNumberFormat="1" applyFont="1" applyFill="1" applyBorder="1" applyAlignment="1" applyProtection="1">
      <alignment horizontal="left" vertical="center" indent="2"/>
      <protection locked="0"/>
    </xf>
    <xf numFmtId="15" fontId="5" fillId="0" borderId="0" xfId="0" applyNumberFormat="1" applyFont="1" applyAlignment="1" applyProtection="1">
      <alignment horizontal="center" vertical="center"/>
      <protection locked="0"/>
    </xf>
    <xf numFmtId="15" fontId="5" fillId="0" borderId="16" xfId="0" applyNumberFormat="1" applyFont="1" applyBorder="1" applyAlignment="1" applyProtection="1">
      <alignment horizontal="center" vertical="center"/>
      <protection locked="0"/>
    </xf>
    <xf numFmtId="15" fontId="5" fillId="0" borderId="6" xfId="0" applyNumberFormat="1" applyFont="1" applyBorder="1" applyAlignment="1" applyProtection="1">
      <alignment horizontal="center" vertical="center"/>
      <protection locked="0"/>
    </xf>
    <xf numFmtId="15" fontId="5" fillId="0" borderId="12" xfId="0" applyNumberFormat="1" applyFont="1" applyBorder="1" applyAlignment="1" applyProtection="1">
      <alignment horizontal="center" vertical="center"/>
      <protection locked="0"/>
    </xf>
    <xf numFmtId="0" fontId="5" fillId="5" borderId="0" xfId="1" applyNumberFormat="1" applyFont="1" applyFill="1" applyBorder="1" applyAlignment="1">
      <alignment vertical="top" wrapText="1"/>
    </xf>
    <xf numFmtId="44" fontId="19" fillId="5" borderId="0" xfId="1" applyFont="1" applyFill="1" applyBorder="1" applyAlignment="1">
      <alignment vertical="center"/>
    </xf>
    <xf numFmtId="0" fontId="29" fillId="0" borderId="0" xfId="1" applyNumberFormat="1" applyFont="1" applyFill="1" applyBorder="1" applyAlignment="1">
      <alignment vertical="center" wrapText="1"/>
    </xf>
    <xf numFmtId="0" fontId="24" fillId="0" borderId="0" xfId="2" applyFill="1" applyAlignment="1">
      <alignment vertical="center"/>
    </xf>
    <xf numFmtId="0" fontId="33" fillId="2" borderId="0" xfId="1" applyNumberFormat="1" applyFont="1" applyFill="1" applyBorder="1" applyAlignment="1">
      <alignment vertical="top" wrapText="1"/>
    </xf>
    <xf numFmtId="0" fontId="25" fillId="2" borderId="0" xfId="1" applyNumberFormat="1" applyFont="1" applyFill="1" applyBorder="1" applyAlignment="1">
      <alignment vertical="top" wrapText="1"/>
    </xf>
    <xf numFmtId="0" fontId="34" fillId="2" borderId="0" xfId="1" applyNumberFormat="1" applyFont="1" applyFill="1" applyBorder="1" applyAlignment="1">
      <alignment vertical="top"/>
    </xf>
    <xf numFmtId="0" fontId="5" fillId="2" borderId="0" xfId="1" applyNumberFormat="1" applyFont="1" applyFill="1" applyBorder="1" applyAlignment="1">
      <alignment vertical="top" wrapText="1"/>
    </xf>
    <xf numFmtId="44" fontId="19" fillId="2" borderId="0" xfId="1" applyFont="1" applyFill="1" applyBorder="1" applyAlignment="1">
      <alignment vertical="center"/>
    </xf>
    <xf numFmtId="0" fontId="33" fillId="2" borderId="0" xfId="1" applyNumberFormat="1" applyFont="1" applyFill="1" applyBorder="1" applyAlignment="1">
      <alignment horizontal="left" vertical="top"/>
    </xf>
    <xf numFmtId="0" fontId="24" fillId="2" borderId="0" xfId="2" applyNumberFormat="1" applyFill="1" applyBorder="1" applyAlignment="1">
      <alignment horizontal="left" vertical="top"/>
    </xf>
    <xf numFmtId="0" fontId="5" fillId="0" borderId="73" xfId="0" applyFont="1" applyBorder="1" applyAlignment="1" applyProtection="1">
      <alignment horizontal="center" vertical="center" wrapText="1"/>
      <protection locked="0"/>
    </xf>
    <xf numFmtId="0" fontId="5" fillId="0" borderId="72" xfId="0" applyFont="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locked="0"/>
    </xf>
    <xf numFmtId="15" fontId="5" fillId="0" borderId="2" xfId="0" applyNumberFormat="1" applyFont="1" applyBorder="1" applyAlignment="1" applyProtection="1">
      <alignment horizontal="center" vertical="center"/>
      <protection locked="0"/>
    </xf>
    <xf numFmtId="0" fontId="6" fillId="2" borderId="15" xfId="0" applyFont="1" applyFill="1" applyBorder="1" applyAlignment="1">
      <alignment horizontal="center" vertical="center" textRotation="90" wrapText="1"/>
    </xf>
    <xf numFmtId="0" fontId="6" fillId="2" borderId="28" xfId="0" applyFont="1" applyFill="1" applyBorder="1" applyAlignment="1">
      <alignment horizontal="center" vertical="center" textRotation="90" wrapText="1"/>
    </xf>
    <xf numFmtId="0" fontId="6" fillId="4" borderId="10"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27" xfId="0" applyFont="1" applyFill="1" applyBorder="1" applyAlignment="1">
      <alignment horizontal="center" vertical="center"/>
    </xf>
    <xf numFmtId="0" fontId="6" fillId="2" borderId="71" xfId="0" applyFont="1" applyFill="1" applyBorder="1" applyAlignment="1">
      <alignment horizontal="center" vertical="center" textRotation="90" wrapText="1"/>
    </xf>
    <xf numFmtId="0" fontId="6" fillId="2" borderId="73" xfId="0" applyFont="1" applyFill="1" applyBorder="1" applyAlignment="1">
      <alignment horizontal="center" vertical="center" textRotation="90" wrapText="1"/>
    </xf>
    <xf numFmtId="0" fontId="6" fillId="2" borderId="72" xfId="0" applyFont="1" applyFill="1" applyBorder="1" applyAlignment="1">
      <alignment horizontal="center" vertical="center" textRotation="90" wrapText="1"/>
    </xf>
    <xf numFmtId="15" fontId="6" fillId="2" borderId="18" xfId="0" applyNumberFormat="1" applyFont="1" applyFill="1" applyBorder="1" applyAlignment="1">
      <alignment horizontal="center" vertical="center"/>
    </xf>
    <xf numFmtId="15" fontId="6" fillId="2" borderId="4" xfId="0" applyNumberFormat="1"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5"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25" xfId="0" applyFont="1" applyBorder="1" applyAlignment="1">
      <alignment horizontal="center" vertical="center"/>
    </xf>
    <xf numFmtId="0" fontId="2" fillId="0" borderId="9" xfId="0" applyFont="1" applyBorder="1" applyAlignment="1">
      <alignment horizontal="center" vertical="center"/>
    </xf>
    <xf numFmtId="15" fontId="6" fillId="2" borderId="73" xfId="0" applyNumberFormat="1" applyFont="1" applyFill="1" applyBorder="1" applyAlignment="1">
      <alignment horizontal="center" vertical="center" wrapText="1"/>
    </xf>
    <xf numFmtId="15" fontId="6" fillId="2" borderId="72" xfId="0" applyNumberFormat="1" applyFont="1" applyFill="1" applyBorder="1" applyAlignment="1">
      <alignment horizontal="center" vertical="center" wrapText="1"/>
    </xf>
    <xf numFmtId="15" fontId="6" fillId="2" borderId="16" xfId="0" applyNumberFormat="1" applyFont="1" applyFill="1" applyBorder="1" applyAlignment="1">
      <alignment horizontal="center" vertical="center" wrapText="1"/>
    </xf>
    <xf numFmtId="15" fontId="6" fillId="2" borderId="29"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0" xfId="0" applyFont="1" applyFill="1" applyBorder="1" applyAlignment="1">
      <alignment horizontal="center" vertical="center" wrapText="1"/>
    </xf>
    <xf numFmtId="15" fontId="6" fillId="2" borderId="80" xfId="0" applyNumberFormat="1" applyFont="1" applyFill="1" applyBorder="1" applyAlignment="1">
      <alignment horizontal="center" vertical="center"/>
    </xf>
    <xf numFmtId="15" fontId="6" fillId="2" borderId="72" xfId="0" applyNumberFormat="1" applyFont="1" applyFill="1" applyBorder="1" applyAlignment="1">
      <alignment horizontal="center" vertical="center"/>
    </xf>
    <xf numFmtId="0" fontId="6" fillId="4" borderId="77" xfId="1" applyNumberFormat="1" applyFont="1" applyFill="1" applyBorder="1" applyAlignment="1">
      <alignment horizontal="center" vertical="center" wrapText="1"/>
    </xf>
    <xf numFmtId="0" fontId="6" fillId="4" borderId="78" xfId="1" applyNumberFormat="1" applyFont="1" applyFill="1" applyBorder="1" applyAlignment="1">
      <alignment horizontal="center" vertical="center" wrapText="1"/>
    </xf>
    <xf numFmtId="0" fontId="6" fillId="4" borderId="79" xfId="1" applyNumberFormat="1" applyFont="1" applyFill="1" applyBorder="1" applyAlignment="1">
      <alignment horizontal="center" vertical="center" wrapText="1"/>
    </xf>
    <xf numFmtId="0" fontId="6" fillId="4" borderId="82" xfId="1" applyNumberFormat="1" applyFont="1" applyFill="1" applyBorder="1" applyAlignment="1">
      <alignment horizontal="center" vertical="center" wrapText="1"/>
    </xf>
    <xf numFmtId="0" fontId="6" fillId="4" borderId="4" xfId="1" applyNumberFormat="1" applyFont="1" applyFill="1" applyBorder="1" applyAlignment="1">
      <alignment horizontal="center" vertical="center" wrapText="1"/>
    </xf>
    <xf numFmtId="0" fontId="6" fillId="4" borderId="75" xfId="1" applyNumberFormat="1" applyFont="1" applyFill="1" applyBorder="1" applyAlignment="1">
      <alignment horizontal="center" vertical="center" wrapText="1"/>
    </xf>
    <xf numFmtId="0" fontId="6" fillId="4" borderId="68" xfId="0" applyFont="1" applyFill="1" applyBorder="1" applyAlignment="1">
      <alignment horizontal="center" vertical="center"/>
    </xf>
    <xf numFmtId="0" fontId="6" fillId="4" borderId="8" xfId="0" applyFont="1" applyFill="1" applyBorder="1" applyAlignment="1">
      <alignment horizontal="center" vertical="center"/>
    </xf>
    <xf numFmtId="0" fontId="8" fillId="2" borderId="12" xfId="0" applyFont="1" applyFill="1" applyBorder="1" applyAlignment="1">
      <alignment horizontal="center" vertical="center" textRotation="90" wrapText="1"/>
    </xf>
    <xf numFmtId="0" fontId="8" fillId="2" borderId="16" xfId="0" applyFont="1" applyFill="1" applyBorder="1" applyAlignment="1">
      <alignment horizontal="center" vertical="center" textRotation="90" wrapText="1"/>
    </xf>
    <xf numFmtId="0" fontId="8" fillId="2" borderId="29" xfId="0" applyFont="1" applyFill="1" applyBorder="1" applyAlignment="1">
      <alignment horizontal="center" vertical="center" textRotation="90" wrapText="1"/>
    </xf>
    <xf numFmtId="0" fontId="8" fillId="4" borderId="13" xfId="0" applyFont="1" applyFill="1" applyBorder="1" applyAlignment="1">
      <alignment horizontal="center" vertical="center" textRotation="90" wrapText="1"/>
    </xf>
    <xf numFmtId="0" fontId="8" fillId="4" borderId="17" xfId="0" applyFont="1" applyFill="1" applyBorder="1" applyAlignment="1">
      <alignment horizontal="center" vertical="center" textRotation="90" wrapText="1"/>
    </xf>
    <xf numFmtId="0" fontId="8" fillId="4" borderId="30" xfId="0" applyFont="1" applyFill="1" applyBorder="1" applyAlignment="1">
      <alignment horizontal="center" vertical="center" textRotation="90" wrapText="1"/>
    </xf>
    <xf numFmtId="0" fontId="6" fillId="3" borderId="14" xfId="1" applyNumberFormat="1" applyFont="1" applyFill="1" applyBorder="1" applyAlignment="1">
      <alignment horizontal="center" vertical="center" wrapText="1"/>
    </xf>
    <xf numFmtId="0" fontId="6" fillId="3" borderId="26" xfId="1" applyNumberFormat="1" applyFont="1" applyFill="1" applyBorder="1" applyAlignment="1">
      <alignment horizontal="center" vertical="center" wrapText="1"/>
    </xf>
    <xf numFmtId="0" fontId="8" fillId="2" borderId="11" xfId="0" applyFont="1" applyFill="1" applyBorder="1" applyAlignment="1">
      <alignment horizontal="center" vertical="center" textRotation="90" wrapText="1"/>
    </xf>
    <xf numFmtId="0" fontId="8" fillId="2" borderId="15" xfId="0" applyFont="1" applyFill="1" applyBorder="1" applyAlignment="1">
      <alignment horizontal="center" vertical="center" textRotation="90" wrapText="1"/>
    </xf>
    <xf numFmtId="0" fontId="8" fillId="2" borderId="28" xfId="0" applyFont="1" applyFill="1" applyBorder="1" applyAlignment="1">
      <alignment horizontal="center" vertical="center" textRotation="90" wrapText="1"/>
    </xf>
    <xf numFmtId="0" fontId="6" fillId="4" borderId="5" xfId="1" applyNumberFormat="1" applyFont="1" applyFill="1" applyBorder="1" applyAlignment="1">
      <alignment horizontal="center" vertical="center" wrapText="1"/>
    </xf>
    <xf numFmtId="0" fontId="6" fillId="4" borderId="6" xfId="1" applyNumberFormat="1" applyFont="1" applyFill="1" applyBorder="1" applyAlignment="1">
      <alignment horizontal="center" vertical="center" wrapText="1"/>
    </xf>
    <xf numFmtId="0" fontId="6" fillId="4" borderId="7" xfId="1" applyNumberFormat="1" applyFont="1" applyFill="1" applyBorder="1" applyAlignment="1">
      <alignment horizontal="center" vertical="center" wrapText="1"/>
    </xf>
    <xf numFmtId="0" fontId="6" fillId="4" borderId="69" xfId="1" applyNumberFormat="1" applyFont="1" applyFill="1" applyBorder="1" applyAlignment="1">
      <alignment horizontal="center" vertical="center" wrapText="1"/>
    </xf>
    <xf numFmtId="0" fontId="6" fillId="4" borderId="1" xfId="1" applyNumberFormat="1" applyFont="1" applyFill="1" applyBorder="1" applyAlignment="1">
      <alignment horizontal="center" vertical="center" wrapText="1"/>
    </xf>
    <xf numFmtId="0" fontId="6" fillId="4" borderId="70" xfId="1" applyNumberFormat="1" applyFont="1" applyFill="1" applyBorder="1" applyAlignment="1">
      <alignment horizontal="center" vertical="center" wrapText="1"/>
    </xf>
    <xf numFmtId="15" fontId="6" fillId="2" borderId="23" xfId="0" applyNumberFormat="1"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6" fillId="4" borderId="85" xfId="1" applyNumberFormat="1" applyFont="1" applyFill="1" applyBorder="1" applyAlignment="1">
      <alignment horizontal="center" vertical="center" wrapText="1"/>
    </xf>
    <xf numFmtId="0" fontId="6" fillId="4" borderId="18" xfId="1" applyNumberFormat="1" applyFont="1" applyFill="1" applyBorder="1" applyAlignment="1">
      <alignment horizontal="center" vertical="center" wrapText="1"/>
    </xf>
    <xf numFmtId="0" fontId="6" fillId="4" borderId="74" xfId="1" applyNumberFormat="1" applyFont="1" applyFill="1" applyBorder="1" applyAlignment="1">
      <alignment horizontal="center" vertical="center" wrapText="1"/>
    </xf>
    <xf numFmtId="0" fontId="6" fillId="3" borderId="10" xfId="1"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6" fillId="4" borderId="68" xfId="1" applyNumberFormat="1" applyFont="1" applyFill="1" applyBorder="1" applyAlignment="1">
      <alignment horizontal="center" vertical="center" wrapText="1"/>
    </xf>
    <xf numFmtId="0" fontId="6" fillId="4" borderId="0" xfId="1" applyNumberFormat="1" applyFont="1" applyFill="1" applyBorder="1" applyAlignment="1">
      <alignment horizontal="center" vertical="center" wrapText="1"/>
    </xf>
    <xf numFmtId="0" fontId="6" fillId="4" borderId="25" xfId="1" applyNumberFormat="1" applyFont="1" applyFill="1" applyBorder="1" applyAlignment="1">
      <alignment horizontal="center" vertical="center" wrapText="1"/>
    </xf>
    <xf numFmtId="0" fontId="8" fillId="2" borderId="71" xfId="0" applyFont="1" applyFill="1" applyBorder="1" applyAlignment="1">
      <alignment horizontal="center" vertical="center" wrapText="1"/>
    </xf>
    <xf numFmtId="0" fontId="6" fillId="2" borderId="5" xfId="0" applyFont="1" applyFill="1" applyBorder="1" applyAlignment="1">
      <alignment horizontal="left" vertical="center" wrapText="1" indent="5"/>
    </xf>
    <xf numFmtId="0" fontId="6" fillId="2" borderId="6" xfId="0" applyFont="1" applyFill="1" applyBorder="1" applyAlignment="1">
      <alignment horizontal="left" vertical="center" wrapText="1" indent="5"/>
    </xf>
    <xf numFmtId="0" fontId="6" fillId="2" borderId="7" xfId="0" applyFont="1" applyFill="1" applyBorder="1" applyAlignment="1">
      <alignment horizontal="left" vertical="center" wrapText="1" indent="5"/>
    </xf>
    <xf numFmtId="0" fontId="6" fillId="2" borderId="8" xfId="0" applyFont="1" applyFill="1" applyBorder="1" applyAlignment="1">
      <alignment horizontal="left" vertical="center" wrapText="1" indent="5"/>
    </xf>
    <xf numFmtId="0" fontId="6" fillId="2" borderId="2" xfId="0" applyFont="1" applyFill="1" applyBorder="1" applyAlignment="1">
      <alignment horizontal="left" vertical="center" wrapText="1" indent="5"/>
    </xf>
    <xf numFmtId="0" fontId="6" fillId="2" borderId="9" xfId="0" applyFont="1" applyFill="1" applyBorder="1" applyAlignment="1">
      <alignment horizontal="left" vertical="center" wrapText="1" indent="5"/>
    </xf>
    <xf numFmtId="0" fontId="6" fillId="0" borderId="10" xfId="0" applyFont="1" applyBorder="1" applyAlignment="1">
      <alignment horizontal="center" vertical="center" wrapText="1"/>
    </xf>
    <xf numFmtId="0" fontId="6" fillId="0" borderId="27" xfId="0" applyFont="1" applyBorder="1" applyAlignment="1">
      <alignment horizontal="center" vertical="center" wrapText="1"/>
    </xf>
    <xf numFmtId="0" fontId="6" fillId="2" borderId="89"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27" xfId="0" applyFont="1" applyBorder="1" applyAlignment="1">
      <alignment horizontal="center" vertical="center"/>
    </xf>
    <xf numFmtId="15" fontId="2" fillId="0" borderId="6" xfId="0" applyNumberFormat="1" applyFont="1" applyBorder="1" applyAlignment="1">
      <alignment horizontal="center" vertical="center" wrapText="1"/>
    </xf>
    <xf numFmtId="15" fontId="2" fillId="0" borderId="0" xfId="0" applyNumberFormat="1" applyFont="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0" xfId="0" applyFont="1" applyFill="1" applyAlignment="1">
      <alignment horizontal="center" vertical="center"/>
    </xf>
    <xf numFmtId="0" fontId="6" fillId="2" borderId="10" xfId="0" quotePrefix="1" applyFont="1" applyFill="1" applyBorder="1" applyAlignment="1">
      <alignment horizontal="center" vertical="center" wrapText="1"/>
    </xf>
    <xf numFmtId="0" fontId="6" fillId="2" borderId="14" xfId="0" quotePrefix="1" applyFont="1" applyFill="1" applyBorder="1" applyAlignment="1">
      <alignment horizontal="center" vertical="center" wrapText="1"/>
    </xf>
    <xf numFmtId="15" fontId="6" fillId="4" borderId="5" xfId="0" applyNumberFormat="1" applyFont="1" applyFill="1" applyBorder="1" applyAlignment="1">
      <alignment horizontal="center" vertical="center"/>
    </xf>
    <xf numFmtId="15" fontId="6" fillId="4" borderId="6" xfId="0" applyNumberFormat="1" applyFont="1" applyFill="1" applyBorder="1" applyAlignment="1">
      <alignment horizontal="center" vertical="center"/>
    </xf>
    <xf numFmtId="15" fontId="6" fillId="4" borderId="7" xfId="0" applyNumberFormat="1" applyFont="1" applyFill="1" applyBorder="1" applyAlignment="1">
      <alignment horizontal="center" vertical="center"/>
    </xf>
    <xf numFmtId="15" fontId="6" fillId="4" borderId="68" xfId="0" applyNumberFormat="1" applyFont="1" applyFill="1" applyBorder="1" applyAlignment="1">
      <alignment horizontal="center" vertical="center"/>
    </xf>
    <xf numFmtId="15" fontId="6" fillId="4" borderId="0" xfId="0" applyNumberFormat="1" applyFont="1" applyFill="1" applyAlignment="1">
      <alignment horizontal="center" vertical="center"/>
    </xf>
    <xf numFmtId="15" fontId="6" fillId="4" borderId="25" xfId="0" applyNumberFormat="1" applyFont="1" applyFill="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24" fillId="0" borderId="68" xfId="2" applyBorder="1" applyAlignment="1">
      <alignment horizontal="left" vertical="top"/>
    </xf>
    <xf numFmtId="0" fontId="24" fillId="0" borderId="0" xfId="2" applyBorder="1" applyAlignment="1">
      <alignment horizontal="left" vertical="top"/>
    </xf>
    <xf numFmtId="0" fontId="24" fillId="0" borderId="103" xfId="2" applyFill="1" applyBorder="1" applyAlignment="1">
      <alignment horizontal="left" vertical="top" wrapText="1"/>
    </xf>
    <xf numFmtId="0" fontId="24" fillId="0" borderId="0" xfId="2" applyFill="1" applyBorder="1" applyAlignment="1">
      <alignment horizontal="left" vertical="top" wrapText="1"/>
    </xf>
    <xf numFmtId="0" fontId="5" fillId="4" borderId="5" xfId="1" applyNumberFormat="1" applyFont="1" applyFill="1" applyBorder="1" applyAlignment="1">
      <alignment horizontal="left" vertical="center" wrapText="1" indent="1"/>
    </xf>
    <xf numFmtId="0" fontId="5" fillId="4" borderId="6" xfId="1" applyNumberFormat="1" applyFont="1" applyFill="1" applyBorder="1" applyAlignment="1">
      <alignment horizontal="left" vertical="center" wrapText="1" indent="1"/>
    </xf>
    <xf numFmtId="0" fontId="5" fillId="4" borderId="7" xfId="1" applyNumberFormat="1" applyFont="1" applyFill="1" applyBorder="1" applyAlignment="1">
      <alignment horizontal="left" vertical="center" wrapText="1" indent="1"/>
    </xf>
    <xf numFmtId="0" fontId="5" fillId="4" borderId="68" xfId="1" applyNumberFormat="1" applyFont="1" applyFill="1" applyBorder="1" applyAlignment="1">
      <alignment horizontal="left" vertical="center" wrapText="1" indent="1"/>
    </xf>
    <xf numFmtId="0" fontId="5" fillId="4" borderId="0" xfId="1" applyNumberFormat="1" applyFont="1" applyFill="1" applyBorder="1" applyAlignment="1">
      <alignment horizontal="left" vertical="center" wrapText="1" indent="1"/>
    </xf>
    <xf numFmtId="0" fontId="5" fillId="4" borderId="25" xfId="1" applyNumberFormat="1" applyFont="1" applyFill="1" applyBorder="1" applyAlignment="1">
      <alignment horizontal="left" vertical="center" wrapText="1" indent="1"/>
    </xf>
    <xf numFmtId="0" fontId="5" fillId="4" borderId="8" xfId="1" applyNumberFormat="1" applyFont="1" applyFill="1" applyBorder="1" applyAlignment="1">
      <alignment horizontal="left" vertical="center" wrapText="1" indent="1"/>
    </xf>
    <xf numFmtId="0" fontId="5" fillId="4" borderId="2" xfId="1" applyNumberFormat="1" applyFont="1" applyFill="1" applyBorder="1" applyAlignment="1">
      <alignment horizontal="left" vertical="center" wrapText="1" indent="1"/>
    </xf>
    <xf numFmtId="0" fontId="5" fillId="4" borderId="9" xfId="1" applyNumberFormat="1" applyFont="1" applyFill="1" applyBorder="1" applyAlignment="1">
      <alignment horizontal="left" vertical="center" wrapText="1" indent="1"/>
    </xf>
    <xf numFmtId="0" fontId="6" fillId="4" borderId="5" xfId="0" applyFont="1" applyFill="1" applyBorder="1" applyAlignment="1">
      <alignment horizontal="left" vertical="top" wrapText="1" indent="1"/>
    </xf>
    <xf numFmtId="0" fontId="6" fillId="4" borderId="6" xfId="0" applyFont="1" applyFill="1" applyBorder="1" applyAlignment="1">
      <alignment horizontal="left" vertical="top" wrapText="1" indent="1"/>
    </xf>
    <xf numFmtId="0" fontId="6" fillId="4" borderId="7" xfId="0" applyFont="1" applyFill="1" applyBorder="1" applyAlignment="1">
      <alignment horizontal="left" vertical="top" wrapText="1" indent="1"/>
    </xf>
    <xf numFmtId="0" fontId="6" fillId="4" borderId="68" xfId="0" applyFont="1" applyFill="1" applyBorder="1" applyAlignment="1">
      <alignment horizontal="left" vertical="top" wrapText="1" indent="1"/>
    </xf>
    <xf numFmtId="0" fontId="6" fillId="4" borderId="0" xfId="0" applyFont="1" applyFill="1" applyAlignment="1">
      <alignment horizontal="left" vertical="top" wrapText="1" indent="1"/>
    </xf>
    <xf numFmtId="0" fontId="6" fillId="4" borderId="25" xfId="0" applyFont="1" applyFill="1" applyBorder="1" applyAlignment="1">
      <alignment horizontal="left" vertical="top" wrapText="1" indent="1"/>
    </xf>
    <xf numFmtId="0" fontId="6" fillId="4" borderId="8" xfId="0" applyFont="1" applyFill="1" applyBorder="1" applyAlignment="1">
      <alignment horizontal="left" vertical="top" wrapText="1" indent="1"/>
    </xf>
    <xf numFmtId="0" fontId="6" fillId="4" borderId="2" xfId="0" applyFont="1" applyFill="1" applyBorder="1" applyAlignment="1">
      <alignment horizontal="left" vertical="top" wrapText="1" indent="1"/>
    </xf>
    <xf numFmtId="0" fontId="6" fillId="4" borderId="9" xfId="0" applyFont="1" applyFill="1" applyBorder="1" applyAlignment="1">
      <alignment horizontal="left" vertical="top" wrapText="1" indent="1"/>
    </xf>
    <xf numFmtId="0" fontId="4" fillId="4" borderId="77" xfId="1" applyNumberFormat="1" applyFont="1" applyFill="1" applyBorder="1" applyAlignment="1">
      <alignment horizontal="left" vertical="center" wrapText="1" indent="1"/>
    </xf>
    <xf numFmtId="0" fontId="4" fillId="4" borderId="78" xfId="1" applyNumberFormat="1" applyFont="1" applyFill="1" applyBorder="1" applyAlignment="1">
      <alignment horizontal="left" vertical="center" wrapText="1" indent="1"/>
    </xf>
    <xf numFmtId="0" fontId="4" fillId="4" borderId="79" xfId="1" applyNumberFormat="1" applyFont="1" applyFill="1" applyBorder="1" applyAlignment="1">
      <alignment horizontal="left" vertical="center" wrapText="1" indent="1"/>
    </xf>
    <xf numFmtId="0" fontId="4" fillId="4" borderId="82" xfId="1" applyNumberFormat="1" applyFont="1" applyFill="1" applyBorder="1" applyAlignment="1">
      <alignment horizontal="left" vertical="center" wrapText="1" indent="1"/>
    </xf>
    <xf numFmtId="0" fontId="4" fillId="4" borderId="4" xfId="1" applyNumberFormat="1" applyFont="1" applyFill="1" applyBorder="1" applyAlignment="1">
      <alignment horizontal="left" vertical="center" wrapText="1" indent="1"/>
    </xf>
    <xf numFmtId="0" fontId="4" fillId="4" borderId="75" xfId="1" applyNumberFormat="1" applyFont="1" applyFill="1" applyBorder="1" applyAlignment="1">
      <alignment horizontal="left" vertical="center" wrapText="1" indent="1"/>
    </xf>
    <xf numFmtId="0" fontId="4" fillId="4" borderId="31" xfId="1" applyNumberFormat="1" applyFont="1" applyFill="1" applyBorder="1" applyAlignment="1">
      <alignment horizontal="left" vertical="center" wrapText="1" indent="1"/>
    </xf>
    <xf numFmtId="0" fontId="4" fillId="4" borderId="32" xfId="1" applyNumberFormat="1" applyFont="1" applyFill="1" applyBorder="1" applyAlignment="1">
      <alignment horizontal="left" vertical="center" wrapText="1" indent="1"/>
    </xf>
    <xf numFmtId="0" fontId="4" fillId="4" borderId="102" xfId="1" applyNumberFormat="1" applyFont="1" applyFill="1" applyBorder="1" applyAlignment="1">
      <alignment horizontal="left" vertical="center" wrapText="1" indent="1"/>
    </xf>
    <xf numFmtId="0" fontId="0" fillId="0" borderId="0" xfId="0" applyAlignment="1">
      <alignment horizontal="left" vertical="center"/>
    </xf>
    <xf numFmtId="0" fontId="3" fillId="0" borderId="0" xfId="0" applyFont="1" applyAlignment="1">
      <alignment horizontal="left" vertical="center"/>
    </xf>
  </cellXfs>
  <cellStyles count="3">
    <cellStyle name="Lien hypertexte" xfId="2" builtinId="8"/>
    <cellStyle name="Monétaire" xfId="1" builtinId="4"/>
    <cellStyle name="Normal" xfId="0" builtinId="0"/>
  </cellStyles>
  <dxfs count="25">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hair">
          <color indexed="64"/>
        </top>
        <bottom style="medium">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hair">
          <color indexed="64"/>
        </top>
        <bottom style="medium">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hair">
          <color indexed="64"/>
        </top>
        <bottom style="medium">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hair">
          <color indexed="64"/>
        </top>
        <bottom style="medium">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hair">
          <color indexed="64"/>
        </top>
        <bottom style="medium">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hair">
          <color indexed="64"/>
        </top>
        <bottom style="medium">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hair">
          <color indexed="64"/>
        </top>
        <bottom style="medium">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hair">
          <color indexed="64"/>
        </top>
        <bottom style="medium">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top style="hair">
          <color indexed="64"/>
        </top>
        <bottom style="medium">
          <color indexed="64"/>
        </bottom>
      </border>
    </dxf>
    <dxf>
      <font>
        <b/>
        <i val="0"/>
        <strike val="0"/>
        <condense val="0"/>
        <extend val="0"/>
        <outline val="0"/>
        <shadow val="0"/>
        <u val="none"/>
        <vertAlign val="baseline"/>
        <sz val="8"/>
        <color theme="1"/>
        <name val="Arial"/>
        <family val="2"/>
        <scheme val="none"/>
      </font>
      <numFmt numFmtId="164" formatCode="_ * #,##0_)\ &quot;$&quot;_ ;_ * \(#,##0\)\ &quot;$&quot;_ ;_ * &quot;-&quot;??_)\ &quot;$&quot;_ ;_ @_ "/>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none"/>
      </font>
      <numFmt numFmtId="164" formatCode="_ * #,##0_)\ &quot;$&quot;_ ;_ * \(#,##0\)\ &quot;$&quot;_ ;_ * &quot;-&quot;??_)\ &quot;$&quot;_ ;_ @_ "/>
      <fill>
        <patternFill patternType="none">
          <fgColor indexed="64"/>
          <bgColor auto="1"/>
        </patternFill>
      </fill>
      <alignment horizontal="center" vertical="center" textRotation="0" wrapText="0" indent="0" justifyLastLine="0" shrinkToFit="0" readingOrder="0"/>
      <border diagonalUp="0" diagonalDown="0">
        <left/>
        <right style="medium">
          <color indexed="64"/>
        </right>
        <top style="hair">
          <color indexed="64"/>
        </top>
        <bottom style="medium">
          <color indexed="64"/>
        </bottom>
      </border>
    </dxf>
    <dxf>
      <font>
        <b val="0"/>
        <i val="0"/>
        <strike val="0"/>
        <condense val="0"/>
        <extend val="0"/>
        <outline val="0"/>
        <shadow val="0"/>
        <u val="none"/>
        <vertAlign val="baseline"/>
        <sz val="8"/>
        <color theme="1"/>
        <name val="Arial"/>
        <family val="2"/>
        <scheme val="none"/>
      </font>
      <numFmt numFmtId="164" formatCode="_ * #,##0_)\ &quot;$&quot;_ ;_ * \(#,##0\)\ &quot;$&quot;_ ;_ * &quot;-&quot;??_)\ &quot;$&quot;_ ;_ @_ "/>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medium">
          <color indexed="64"/>
        </bottom>
      </border>
    </dxf>
    <dxf>
      <font>
        <b val="0"/>
        <i val="0"/>
        <strike val="0"/>
        <condense val="0"/>
        <extend val="0"/>
        <outline val="0"/>
        <shadow val="0"/>
        <u val="none"/>
        <vertAlign val="baseline"/>
        <sz val="8"/>
        <color theme="1"/>
        <name val="Arial"/>
        <family val="2"/>
        <scheme val="none"/>
      </font>
      <numFmt numFmtId="164" formatCode="_ * #,##0_)\ &quot;$&quot;_ ;_ * \(#,##0\)\ &quot;$&quot;_ ;_ * &quot;-&quot;??_)\ &quot;$&quot;_ ;_ @_ "/>
      <fill>
        <patternFill patternType="none">
          <fgColor indexed="64"/>
          <bgColor auto="1"/>
        </patternFill>
      </fill>
      <alignment horizontal="center" vertical="center" textRotation="0" wrapText="0" indent="0" justifyLastLine="0" shrinkToFit="0" readingOrder="0"/>
      <border diagonalUp="0" diagonalDown="0">
        <left style="medium">
          <color indexed="64"/>
        </left>
        <right style="thin">
          <color indexed="64"/>
        </right>
        <top style="hair">
          <color indexed="64"/>
        </top>
        <bottom style="medium">
          <color indexed="64"/>
        </bottom>
      </border>
    </dxf>
    <dxf>
      <font>
        <b/>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medium">
          <color indexed="64"/>
        </left>
        <right style="thin">
          <color indexed="64"/>
        </right>
        <top style="hair">
          <color indexed="64"/>
        </top>
        <bottom style="medium">
          <color indexed="64"/>
        </bottom>
        <vertical/>
      </border>
    </dxf>
    <dxf>
      <font>
        <b val="0"/>
        <i val="0"/>
        <strike val="0"/>
        <condense val="0"/>
        <extend val="0"/>
        <outline val="0"/>
        <shadow val="0"/>
        <u val="none"/>
        <vertAlign val="baseline"/>
        <sz val="8"/>
        <color theme="1"/>
        <name val="Arial"/>
        <family val="2"/>
        <scheme val="none"/>
      </font>
      <numFmt numFmtId="20" formatCode="dd/mmm/yy"/>
      <fill>
        <patternFill patternType="none">
          <fgColor indexed="64"/>
          <bgColor auto="1"/>
        </patternFill>
      </fill>
      <alignment horizontal="center" vertical="center" textRotation="0" wrapText="0" indent="0" justifyLastLine="0" shrinkToFit="0" readingOrder="0"/>
      <border diagonalUp="0" diagonalDown="0">
        <left/>
        <right/>
        <top style="hair">
          <color indexed="64"/>
        </top>
        <bottom style="medium">
          <color indexed="64"/>
        </bottom>
      </border>
    </dxf>
    <dxf>
      <font>
        <b val="0"/>
        <i val="0"/>
        <strike val="0"/>
        <condense val="0"/>
        <extend val="0"/>
        <outline val="0"/>
        <shadow val="0"/>
        <u val="none"/>
        <vertAlign val="baseline"/>
        <sz val="8"/>
        <color theme="1"/>
        <name val="Arial"/>
        <family val="2"/>
        <scheme val="none"/>
      </font>
      <numFmt numFmtId="20" formatCode="dd/mmm/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medium">
          <color indexed="64"/>
        </bottom>
      </border>
    </dxf>
    <dxf>
      <font>
        <b val="0"/>
        <i val="0"/>
        <strike val="0"/>
        <condense val="0"/>
        <extend val="0"/>
        <outline val="0"/>
        <shadow val="0"/>
        <u val="none"/>
        <vertAlign val="baseline"/>
        <sz val="8"/>
        <color theme="1"/>
        <name val="Arial"/>
        <family val="2"/>
        <scheme val="none"/>
      </font>
      <numFmt numFmtId="20" formatCode="dd/mmm/yy"/>
      <fill>
        <patternFill patternType="none">
          <fgColor indexed="64"/>
          <bgColor auto="1"/>
        </patternFill>
      </fill>
      <alignment horizontal="center" vertical="center" textRotation="0" wrapText="0" indent="0" justifyLastLine="0" shrinkToFit="0" readingOrder="0"/>
      <border diagonalUp="0" diagonalDown="0">
        <left/>
        <right/>
        <top style="hair">
          <color indexed="64"/>
        </top>
        <bottom style="medium">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hair">
          <color indexed="64"/>
        </top>
        <bottom style="medium">
          <color indexed="64"/>
        </bottom>
      </border>
    </dxf>
    <dxf>
      <font>
        <b/>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center" textRotation="0" wrapText="0" relativeIndent="1" justifyLastLine="0" shrinkToFit="0" readingOrder="0"/>
      <border diagonalUp="0" diagonalDown="0" outline="0">
        <left style="thin">
          <color indexed="64"/>
        </left>
        <right style="thin">
          <color indexed="64"/>
        </right>
        <top style="hair">
          <color indexed="64"/>
        </top>
        <bottom style="medium">
          <color indexed="64"/>
        </bottom>
      </border>
    </dxf>
    <dxf>
      <fill>
        <patternFill patternType="none">
          <fgColor indexed="64"/>
          <bgColor auto="1"/>
        </patternFill>
      </fill>
      <alignment textRotation="0" wrapText="0" indent="0" justifyLastLine="0" shrinkToFit="0" readingOrder="0"/>
      <border diagonalUp="0" diagonalDown="0" outline="0">
        <left style="medium">
          <color indexed="64"/>
        </left>
        <right/>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0" indent="0" justifyLastLine="0" shrinkToFit="0" readingOrder="0"/>
    </dxf>
    <dxf>
      <border outline="0">
        <bottom style="medium">
          <color indexed="64"/>
        </bottom>
      </border>
    </dxf>
    <dxf>
      <font>
        <b/>
        <i/>
        <strike val="0"/>
        <condense val="0"/>
        <extend val="0"/>
        <outline val="0"/>
        <shadow val="0"/>
        <u val="none"/>
        <vertAlign val="baseline"/>
        <sz val="8"/>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Style de tableau 1" pivot="0" count="0" xr9:uid="{0D881BEA-54A7-47BE-AD75-09E3D79B5DE3}"/>
  </tableStyles>
  <colors>
    <mruColors>
      <color rgb="FF0070C0"/>
      <color rgb="FF33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1</xdr:col>
      <xdr:colOff>1252835</xdr:colOff>
      <xdr:row>2</xdr:row>
      <xdr:rowOff>85724</xdr:rowOff>
    </xdr:to>
    <xdr:pic>
      <xdr:nvPicPr>
        <xdr:cNvPr id="2" name="Image 1">
          <a:extLst>
            <a:ext uri="{FF2B5EF4-FFF2-40B4-BE49-F238E27FC236}">
              <a16:creationId xmlns:a16="http://schemas.microsoft.com/office/drawing/2014/main" id="{D9C6E6EE-3D18-4015-9B98-15F1F73734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567160" cy="3714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1</xdr:col>
      <xdr:colOff>1252835</xdr:colOff>
      <xdr:row>2</xdr:row>
      <xdr:rowOff>85724</xdr:rowOff>
    </xdr:to>
    <xdr:pic>
      <xdr:nvPicPr>
        <xdr:cNvPr id="2" name="Image 1">
          <a:extLst>
            <a:ext uri="{FF2B5EF4-FFF2-40B4-BE49-F238E27FC236}">
              <a16:creationId xmlns:a16="http://schemas.microsoft.com/office/drawing/2014/main" id="{8730C48F-0B4E-4CAD-ABBB-7A88A2C9CA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567160" cy="3714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1186160</xdr:colOff>
      <xdr:row>2</xdr:row>
      <xdr:rowOff>85724</xdr:rowOff>
    </xdr:to>
    <xdr:pic>
      <xdr:nvPicPr>
        <xdr:cNvPr id="2" name="Image 1">
          <a:extLst>
            <a:ext uri="{FF2B5EF4-FFF2-40B4-BE49-F238E27FC236}">
              <a16:creationId xmlns:a16="http://schemas.microsoft.com/office/drawing/2014/main" id="{11E15EFE-8305-4A37-AA7E-97934ED31C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567160" cy="371474"/>
        </a:xfrm>
        <a:prstGeom prst="rect">
          <a:avLst/>
        </a:prstGeom>
        <a:noFill/>
        <a:ln>
          <a:noFill/>
        </a:ln>
      </xdr:spPr>
    </xdr:pic>
    <xdr:clientData/>
  </xdr:twoCellAnchor>
  <xdr:oneCellAnchor>
    <xdr:from>
      <xdr:col>0</xdr:col>
      <xdr:colOff>66675</xdr:colOff>
      <xdr:row>0</xdr:row>
      <xdr:rowOff>38100</xdr:rowOff>
    </xdr:from>
    <xdr:ext cx="1567160" cy="371474"/>
    <xdr:pic>
      <xdr:nvPicPr>
        <xdr:cNvPr id="3" name="Image 2">
          <a:extLst>
            <a:ext uri="{FF2B5EF4-FFF2-40B4-BE49-F238E27FC236}">
              <a16:creationId xmlns:a16="http://schemas.microsoft.com/office/drawing/2014/main" id="{3ACA41F2-E24B-4924-B0D9-29B3BA406F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567160" cy="371474"/>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805160</xdr:colOff>
      <xdr:row>2</xdr:row>
      <xdr:rowOff>85724</xdr:rowOff>
    </xdr:to>
    <xdr:pic>
      <xdr:nvPicPr>
        <xdr:cNvPr id="2" name="Image 1">
          <a:extLst>
            <a:ext uri="{FF2B5EF4-FFF2-40B4-BE49-F238E27FC236}">
              <a16:creationId xmlns:a16="http://schemas.microsoft.com/office/drawing/2014/main" id="{44C74B56-8C37-45FA-9B8B-17BEB765E2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567160" cy="371474"/>
        </a:xfrm>
        <a:prstGeom prst="rect">
          <a:avLst/>
        </a:prstGeom>
        <a:noFill/>
        <a:ln>
          <a:noFill/>
        </a:ln>
      </xdr:spPr>
    </xdr:pic>
    <xdr:clientData/>
  </xdr:twoCellAnchor>
  <xdr:oneCellAnchor>
    <xdr:from>
      <xdr:col>0</xdr:col>
      <xdr:colOff>66675</xdr:colOff>
      <xdr:row>0</xdr:row>
      <xdr:rowOff>38100</xdr:rowOff>
    </xdr:from>
    <xdr:ext cx="1567160" cy="371474"/>
    <xdr:pic>
      <xdr:nvPicPr>
        <xdr:cNvPr id="3" name="Image 2">
          <a:extLst>
            <a:ext uri="{FF2B5EF4-FFF2-40B4-BE49-F238E27FC236}">
              <a16:creationId xmlns:a16="http://schemas.microsoft.com/office/drawing/2014/main" id="{6454AEDA-FCDE-44B7-99A2-37B34EF6ED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567160" cy="371474"/>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2</xdr:col>
      <xdr:colOff>833735</xdr:colOff>
      <xdr:row>1</xdr:row>
      <xdr:rowOff>253999</xdr:rowOff>
    </xdr:to>
    <xdr:pic>
      <xdr:nvPicPr>
        <xdr:cNvPr id="2" name="Image 1">
          <a:extLst>
            <a:ext uri="{FF2B5EF4-FFF2-40B4-BE49-F238E27FC236}">
              <a16:creationId xmlns:a16="http://schemas.microsoft.com/office/drawing/2014/main" id="{B8DA4CF6-6984-4654-A8A4-D2C62F9A03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5"/>
          <a:ext cx="1567160" cy="37147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2</xdr:col>
      <xdr:colOff>271760</xdr:colOff>
      <xdr:row>2</xdr:row>
      <xdr:rowOff>152399</xdr:rowOff>
    </xdr:to>
    <xdr:pic>
      <xdr:nvPicPr>
        <xdr:cNvPr id="3" name="Image 2">
          <a:extLst>
            <a:ext uri="{FF2B5EF4-FFF2-40B4-BE49-F238E27FC236}">
              <a16:creationId xmlns:a16="http://schemas.microsoft.com/office/drawing/2014/main" id="{BF5A9CAC-A73D-4F52-B944-9133A6B088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9300" y="104775"/>
          <a:ext cx="1567160" cy="371474"/>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45D1F2-4081-4E8C-AEB6-D34214A3CFD9}" name="Tableau3" displayName="Tableau3" ref="A29:U51" totalsRowShown="0" headerRowDxfId="24" dataDxfId="22" headerRowBorderDxfId="23" tableBorderDxfId="21">
  <tableColumns count="21">
    <tableColumn id="1" xr3:uid="{66471E0C-0668-448E-8EDF-F5A595249533}" name="No" dataDxfId="20"/>
    <tableColumn id="2" xr3:uid="{4EE979D9-1B38-43AE-8F75-FCF8518FA10F}" name="Année " dataDxfId="19"/>
    <tableColumn id="3" xr3:uid="{10D641E2-AF66-4F90-AFA7-F752DB79D064}" name="Numéro de référence du contrat et nom du fournisseur" dataDxfId="18" dataCellStyle="Monétaire"/>
    <tableColumn id="4" xr3:uid="{B1E66DA4-A594-48C6-985C-C89A5555D013}" name="Copie jointe" dataDxfId="17"/>
    <tableColumn id="5" xr3:uid="{C6229C25-387C-435D-A69E-68FBD8916598}" name="Signature" dataDxfId="16"/>
    <tableColumn id="6" xr3:uid="{AE383D2F-BA1D-42CC-94BE-98B5B11D5409}" name="Prise d'effet" dataDxfId="15"/>
    <tableColumn id="7" xr3:uid="{27B47FA3-3DBA-4B37-8BEB-F20431BE11A8}" name="Échéance" dataDxfId="14"/>
    <tableColumn id="10" xr3:uid="{8A6EB098-AD30-41A6-8188-6508A3C18231}" name=" Année2" dataDxfId="13">
      <calculatedColumnFormula>+B30</calculatedColumnFormula>
    </tableColumn>
    <tableColumn id="11" xr3:uid="{8790F0DF-9B7F-4390-87F0-017B32A9FE12}" name="Charges admissibles" dataDxfId="12" dataCellStyle="Monétaire"/>
    <tableColumn id="12" xr3:uid="{3DB25E86-4E50-4250-9BDE-BC4F433D7150}" name="Revenus à déduire des charges admissibles" dataDxfId="11" dataCellStyle="Monétaire"/>
    <tableColumn id="13" xr3:uid="{17EDD995-F63E-4DEE-ACCA-0C1C9CDA2A4A}" name="Coûts nets" dataDxfId="10" dataCellStyle="Monétaire"/>
    <tableColumn id="23" xr3:uid="{DF7020DB-34B7-410D-8E35-91A2724444B5}" name="Services (CT, TC, CTTC)" dataDxfId="9" dataCellStyle="Monétaire"/>
    <tableColumn id="14" xr3:uid="{623AC559-2466-4DD3-8241-937D31E038A8}" name="Fréquences de collecte" dataDxfId="8"/>
    <tableColumn id="15" xr3:uid="{6113C3C0-F137-43EE-A6CC-4DC23B9582C0}" name="Opérations de collecte" dataDxfId="7"/>
    <tableColumn id="16" xr3:uid="{1582B9F3-B040-4151-A64A-4557C7319990}" name="Types de contenants" dataDxfId="6"/>
    <tableColumn id="17" xr3:uid="{FDF345B9-4D44-40E4-9F62-DE7C49871FDD}" name="Clientèle desservie" dataDxfId="5"/>
    <tableColumn id="18" xr3:uid="{F6B242CA-EA8C-43FE-B0DD-19339A0283F5}" name="Territoire desservi" dataDxfId="4"/>
    <tableColumn id="19" xr3:uid="{D1BA2FAB-A7A6-452D-BF68-08EFADB30985}" name="Nombre de points de dépôt et matières acceptées" dataDxfId="3"/>
    <tableColumn id="20" xr3:uid="{3D105DAF-5405-49C2-8C7F-5D43935433B7}" name="Exigences de collecte, transport, tri et conditionnement" dataDxfId="2"/>
    <tableColumn id="21" xr3:uid="{0251E769-AE0C-447D-BEC3-3D0CC1667988}" name="Lieux de transbordement ou de tri exigés dans le contrat" dataDxfId="1"/>
    <tableColumn id="22" xr3:uid="{2F5F1099-B24A-422D-9E64-ECDAAD8C46B4}" name="Liste de matières acceptée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hyperlink" Target="https://www.recyc-quebec.gouv.qc.ca/sites/default/files/documents/surcouts-guide.pdf" TargetMode="External"/><Relationship Id="rId7" Type="http://schemas.openxmlformats.org/officeDocument/2006/relationships/table" Target="../tables/table1.xml"/><Relationship Id="rId2" Type="http://schemas.openxmlformats.org/officeDocument/2006/relationships/hyperlink" Target="https://www.recyc-quebec.gouv.qc.ca/sites/default/files/documents/surcouts-rapport-auditeur.docx" TargetMode="External"/><Relationship Id="rId1" Type="http://schemas.openxmlformats.org/officeDocument/2006/relationships/hyperlink" Target="https://www.recyc-quebec.gouv.qc.ca/sites/default/files/documents/rcsm-donnees-compensation-2023-complet.pdf" TargetMode="External"/><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egisquebec.gouv.qc.ca/fr/document/lc/q-2" TargetMode="External"/><Relationship Id="rId2" Type="http://schemas.openxmlformats.org/officeDocument/2006/relationships/hyperlink" Target="https://www.publicationsduquebec.gouv.qc.ca/fileadmin/Fichiers_client/lois_et_reglements/LoisAnnuelles/fr/2021/2021C5F.PDF" TargetMode="External"/><Relationship Id="rId1" Type="http://schemas.openxmlformats.org/officeDocument/2006/relationships/hyperlink" Target="https://www.legisquebec.gouv.qc.ca/fr/document/rc/q-2,%20r.%2010" TargetMode="External"/><Relationship Id="rId5" Type="http://schemas.openxmlformats.org/officeDocument/2006/relationships/drawing" Target="../drawings/drawing6.xml"/><Relationship Id="rId4" Type="http://schemas.openxmlformats.org/officeDocument/2006/relationships/hyperlink" Target="https://www.publicationsduquebec.gouv.qc.ca/fileadmin/gazette/pdf_encrypte/lois_reglements/2024F/8225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B3E84-41A2-4C89-AF5D-33E16E26C917}">
  <sheetPr>
    <tabColor theme="9" tint="-0.499984740745262"/>
  </sheetPr>
  <dimension ref="A1:AF56"/>
  <sheetViews>
    <sheetView workbookViewId="0">
      <pane xSplit="2" ySplit="19" topLeftCell="C20" activePane="bottomRight" state="frozen"/>
      <selection pane="topRight" activeCell="C1" sqref="C1"/>
      <selection pane="bottomLeft" activeCell="A20" sqref="A20"/>
      <selection pane="bottomRight" activeCell="C20" sqref="C20"/>
    </sheetView>
  </sheetViews>
  <sheetFormatPr baseColWidth="10" defaultColWidth="11.42578125" defaultRowHeight="12.75" x14ac:dyDescent="0.2"/>
  <cols>
    <col min="1" max="1" width="5.7109375" customWidth="1"/>
    <col min="2" max="2" width="20.7109375" customWidth="1"/>
    <col min="3" max="3" width="5.7109375" customWidth="1"/>
    <col min="4" max="8" width="9.7109375" customWidth="1"/>
    <col min="9" max="11" width="12.7109375" customWidth="1"/>
    <col min="12" max="12" width="20.7109375" customWidth="1"/>
    <col min="13" max="13" width="5.7109375" customWidth="1"/>
    <col min="14" max="18" width="9.7109375" customWidth="1"/>
    <col min="19" max="21" width="12.7109375" customWidth="1"/>
    <col min="22" max="22" width="12.7109375" hidden="1" customWidth="1"/>
    <col min="23" max="32" width="6.7109375" customWidth="1"/>
  </cols>
  <sheetData>
    <row r="1" spans="1:32" x14ac:dyDescent="0.2">
      <c r="A1" s="2"/>
      <c r="B1" s="5"/>
      <c r="C1" s="6"/>
      <c r="D1" s="6"/>
      <c r="E1" s="6"/>
      <c r="F1" s="3"/>
      <c r="G1" s="3"/>
      <c r="H1" s="7"/>
      <c r="I1" s="7"/>
      <c r="J1" s="8"/>
      <c r="K1" s="9"/>
      <c r="L1" s="5"/>
      <c r="M1" s="6"/>
      <c r="N1" s="6"/>
      <c r="O1" s="10"/>
      <c r="P1" s="11"/>
      <c r="Q1" s="3"/>
      <c r="R1" s="7"/>
      <c r="S1" s="7"/>
      <c r="T1" s="8"/>
      <c r="U1" s="8"/>
      <c r="V1" s="3"/>
      <c r="W1" s="3"/>
      <c r="X1" s="3"/>
      <c r="Y1" s="3"/>
      <c r="Z1" s="3"/>
      <c r="AA1" s="3"/>
      <c r="AB1" s="3"/>
      <c r="AC1" s="3"/>
      <c r="AD1" s="3"/>
      <c r="AE1" s="2"/>
    </row>
    <row r="2" spans="1:32" x14ac:dyDescent="0.2">
      <c r="A2" s="2"/>
      <c r="B2" s="5"/>
      <c r="C2" s="6"/>
      <c r="D2" s="6"/>
      <c r="E2" s="6"/>
      <c r="F2" s="3"/>
      <c r="G2" s="3"/>
      <c r="H2" s="7"/>
      <c r="I2" s="7"/>
      <c r="J2" s="8"/>
      <c r="K2" s="9"/>
      <c r="L2" s="5"/>
      <c r="M2" s="6"/>
      <c r="N2" s="6"/>
      <c r="O2" s="10"/>
      <c r="P2" s="5"/>
      <c r="Q2" s="3"/>
      <c r="R2" s="7"/>
      <c r="S2" s="7"/>
      <c r="T2" s="8"/>
      <c r="U2" s="8"/>
      <c r="V2" s="3"/>
      <c r="W2" s="3"/>
      <c r="X2" s="3"/>
      <c r="Y2" s="3"/>
      <c r="Z2" s="3"/>
      <c r="AA2" s="3"/>
      <c r="AB2" s="3"/>
      <c r="AC2" s="3"/>
      <c r="AD2" s="3"/>
      <c r="AE2" s="2"/>
    </row>
    <row r="3" spans="1:32" x14ac:dyDescent="0.2">
      <c r="A3" s="2"/>
      <c r="B3" s="5"/>
      <c r="C3" s="6"/>
      <c r="D3" s="6"/>
      <c r="E3" s="6"/>
      <c r="F3" s="3"/>
      <c r="G3" s="3"/>
      <c r="H3" s="7"/>
      <c r="I3" s="7"/>
      <c r="J3" s="8"/>
      <c r="K3" s="9"/>
      <c r="L3" s="5"/>
      <c r="M3" s="6"/>
      <c r="N3" s="6"/>
      <c r="O3" s="10"/>
      <c r="P3" s="5"/>
      <c r="Q3" s="3"/>
      <c r="R3" s="7"/>
      <c r="S3" s="7"/>
      <c r="T3" s="8"/>
      <c r="U3" s="8"/>
      <c r="V3" s="3"/>
      <c r="W3" s="3"/>
      <c r="X3" s="3"/>
      <c r="Y3" s="3"/>
      <c r="Z3" s="3"/>
      <c r="AA3" s="3"/>
      <c r="AB3" s="3"/>
      <c r="AC3" s="3"/>
      <c r="AD3" s="3"/>
      <c r="AE3" s="2"/>
    </row>
    <row r="4" spans="1:32" x14ac:dyDescent="0.2">
      <c r="A4" s="12" t="s">
        <v>0</v>
      </c>
      <c r="B4" s="5"/>
      <c r="C4" s="6"/>
      <c r="D4" s="6"/>
      <c r="E4" s="6"/>
      <c r="F4" s="3"/>
      <c r="G4" s="3"/>
      <c r="H4" s="7"/>
      <c r="I4" s="7"/>
      <c r="J4" s="8"/>
      <c r="K4" s="9"/>
      <c r="L4" s="5"/>
      <c r="M4" s="6"/>
      <c r="N4" s="6"/>
      <c r="O4" s="10"/>
      <c r="P4" s="5"/>
      <c r="Q4" s="3"/>
      <c r="R4" s="7"/>
      <c r="S4" s="7"/>
      <c r="T4" s="8"/>
      <c r="U4" s="8"/>
      <c r="V4" s="3"/>
      <c r="W4" s="3"/>
      <c r="X4" s="3"/>
      <c r="Y4" s="3"/>
      <c r="Z4" s="3"/>
      <c r="AA4" s="3"/>
      <c r="AB4" s="3"/>
      <c r="AC4" s="3"/>
      <c r="AD4" s="3"/>
      <c r="AE4" s="2"/>
    </row>
    <row r="5" spans="1:32" x14ac:dyDescent="0.2">
      <c r="A5" s="12" t="s">
        <v>1</v>
      </c>
      <c r="B5" s="11"/>
      <c r="C5" s="13"/>
      <c r="D5" s="13"/>
      <c r="E5" s="13"/>
      <c r="F5" s="14"/>
      <c r="G5" s="14"/>
      <c r="H5" s="15"/>
      <c r="I5" s="15"/>
      <c r="J5" s="15"/>
      <c r="K5" s="16"/>
      <c r="L5" s="11"/>
      <c r="M5" s="13"/>
      <c r="N5" s="13"/>
      <c r="O5" s="10"/>
      <c r="P5" s="5"/>
      <c r="Q5" s="3"/>
      <c r="R5" s="7"/>
      <c r="S5" s="7"/>
      <c r="T5" s="8"/>
      <c r="U5" s="8"/>
      <c r="V5" s="3"/>
      <c r="W5" s="3"/>
      <c r="X5" s="3"/>
      <c r="Y5" s="3"/>
      <c r="Z5" s="3"/>
      <c r="AA5" s="3"/>
      <c r="AB5" s="3"/>
      <c r="AC5" s="3"/>
      <c r="AD5" s="3"/>
      <c r="AE5" s="2"/>
    </row>
    <row r="6" spans="1:32" x14ac:dyDescent="0.2">
      <c r="A6" s="12" t="s">
        <v>2</v>
      </c>
      <c r="B6" s="11"/>
      <c r="C6" s="13"/>
      <c r="D6" s="13"/>
      <c r="E6" s="13"/>
      <c r="F6" s="14"/>
      <c r="G6" s="14"/>
      <c r="H6" s="15"/>
      <c r="I6" s="15"/>
      <c r="J6" s="15"/>
      <c r="K6" s="16"/>
      <c r="L6" s="11"/>
      <c r="M6" s="13"/>
      <c r="N6" s="13"/>
      <c r="O6" s="10"/>
      <c r="P6" s="5"/>
      <c r="Q6" s="3"/>
      <c r="R6" s="7"/>
      <c r="S6" s="7"/>
      <c r="T6" s="8"/>
      <c r="U6" s="8"/>
      <c r="V6" s="3"/>
      <c r="W6" s="3"/>
      <c r="X6" s="3"/>
      <c r="Y6" s="3"/>
      <c r="Z6" s="3"/>
      <c r="AA6" s="3"/>
      <c r="AB6" s="3"/>
      <c r="AC6" s="3"/>
      <c r="AD6" s="3"/>
      <c r="AE6" s="2"/>
    </row>
    <row r="7" spans="1:32" x14ac:dyDescent="0.2">
      <c r="A7" s="1"/>
      <c r="B7" s="11"/>
      <c r="C7" s="13"/>
      <c r="D7" s="13"/>
      <c r="E7" s="13"/>
      <c r="F7" s="14"/>
      <c r="G7" s="14"/>
      <c r="H7" s="15"/>
      <c r="I7" s="15"/>
      <c r="J7" s="15"/>
      <c r="K7" s="16"/>
      <c r="L7" s="11"/>
      <c r="M7" s="13"/>
      <c r="N7" s="13"/>
      <c r="O7" s="10"/>
      <c r="P7" s="5"/>
      <c r="Q7" s="3"/>
      <c r="R7" s="7"/>
      <c r="S7" s="7"/>
      <c r="T7" s="8"/>
      <c r="U7" s="8"/>
      <c r="V7" s="3"/>
      <c r="W7" s="3"/>
      <c r="X7" s="3"/>
      <c r="Y7" s="3"/>
      <c r="Z7" s="3"/>
      <c r="AA7" s="3"/>
      <c r="AB7" s="3"/>
      <c r="AC7" s="3"/>
      <c r="AD7" s="3"/>
      <c r="AE7" s="2"/>
    </row>
    <row r="8" spans="1:32" ht="13.5" thickBot="1" x14ac:dyDescent="0.25">
      <c r="A8" s="2"/>
      <c r="B8" s="5"/>
      <c r="C8" s="6"/>
      <c r="D8" s="6"/>
      <c r="E8" s="6"/>
      <c r="F8" s="3"/>
      <c r="G8" s="3"/>
      <c r="H8" s="7"/>
      <c r="I8" s="7"/>
      <c r="J8" s="8"/>
      <c r="K8" s="9"/>
      <c r="L8" s="5"/>
      <c r="M8" s="6"/>
      <c r="N8" s="6"/>
      <c r="O8" s="10"/>
      <c r="P8" s="5"/>
      <c r="Q8" s="3"/>
      <c r="R8" s="7"/>
      <c r="S8" s="7"/>
      <c r="T8" s="8"/>
      <c r="U8" s="8"/>
      <c r="V8" s="3"/>
      <c r="W8" s="3"/>
      <c r="X8" s="3"/>
      <c r="Y8" s="3"/>
      <c r="Z8" s="3"/>
      <c r="AA8" s="3"/>
      <c r="AB8" s="3"/>
      <c r="AC8" s="3"/>
      <c r="AD8" s="3"/>
      <c r="AE8" s="2"/>
    </row>
    <row r="9" spans="1:32" ht="12.75" customHeight="1" x14ac:dyDescent="0.2">
      <c r="A9" s="362" t="s">
        <v>3</v>
      </c>
      <c r="B9" s="363"/>
      <c r="C9" s="363"/>
      <c r="D9" s="363"/>
      <c r="E9" s="363"/>
      <c r="F9" s="363"/>
      <c r="G9" s="363"/>
      <c r="H9" s="363"/>
      <c r="I9" s="363"/>
      <c r="J9" s="363"/>
      <c r="K9" s="363"/>
      <c r="L9" s="363"/>
      <c r="M9" s="363"/>
      <c r="N9" s="363"/>
      <c r="O9" s="363"/>
      <c r="P9" s="363"/>
      <c r="Q9" s="363"/>
      <c r="R9" s="363"/>
      <c r="S9" s="363"/>
      <c r="T9" s="363"/>
      <c r="U9" s="363"/>
      <c r="V9" s="364"/>
      <c r="W9" s="362" t="s">
        <v>4</v>
      </c>
      <c r="X9" s="363"/>
      <c r="Y9" s="363"/>
      <c r="Z9" s="363"/>
      <c r="AA9" s="363"/>
      <c r="AB9" s="363"/>
      <c r="AC9" s="363"/>
      <c r="AD9" s="363"/>
      <c r="AE9" s="363"/>
      <c r="AF9" s="364"/>
    </row>
    <row r="10" spans="1:32" x14ac:dyDescent="0.2">
      <c r="A10" s="365"/>
      <c r="B10" s="366"/>
      <c r="C10" s="366"/>
      <c r="D10" s="366"/>
      <c r="E10" s="366"/>
      <c r="F10" s="366"/>
      <c r="G10" s="366"/>
      <c r="H10" s="366"/>
      <c r="I10" s="366"/>
      <c r="J10" s="366"/>
      <c r="K10" s="366"/>
      <c r="L10" s="366"/>
      <c r="M10" s="366"/>
      <c r="N10" s="366"/>
      <c r="O10" s="366"/>
      <c r="P10" s="366"/>
      <c r="Q10" s="366"/>
      <c r="R10" s="366"/>
      <c r="S10" s="366"/>
      <c r="T10" s="366"/>
      <c r="U10" s="366"/>
      <c r="V10" s="367"/>
      <c r="W10" s="365"/>
      <c r="X10" s="366"/>
      <c r="Y10" s="366"/>
      <c r="Z10" s="366"/>
      <c r="AA10" s="366"/>
      <c r="AB10" s="366"/>
      <c r="AC10" s="366"/>
      <c r="AD10" s="366"/>
      <c r="AE10" s="366"/>
      <c r="AF10" s="367"/>
    </row>
    <row r="11" spans="1:32" x14ac:dyDescent="0.2">
      <c r="A11" s="365"/>
      <c r="B11" s="366"/>
      <c r="C11" s="366"/>
      <c r="D11" s="366"/>
      <c r="E11" s="366"/>
      <c r="F11" s="366"/>
      <c r="G11" s="366"/>
      <c r="H11" s="366"/>
      <c r="I11" s="366"/>
      <c r="J11" s="366"/>
      <c r="K11" s="366"/>
      <c r="L11" s="366"/>
      <c r="M11" s="366"/>
      <c r="N11" s="366"/>
      <c r="O11" s="366"/>
      <c r="P11" s="366"/>
      <c r="Q11" s="366"/>
      <c r="R11" s="366"/>
      <c r="S11" s="366"/>
      <c r="T11" s="366"/>
      <c r="U11" s="366"/>
      <c r="V11" s="367"/>
      <c r="W11" s="368"/>
      <c r="X11" s="369"/>
      <c r="Y11" s="369"/>
      <c r="Z11" s="369"/>
      <c r="AA11" s="369"/>
      <c r="AB11" s="369"/>
      <c r="AC11" s="369"/>
      <c r="AD11" s="369"/>
      <c r="AE11" s="369"/>
      <c r="AF11" s="370"/>
    </row>
    <row r="12" spans="1:32" ht="13.5" thickBot="1" x14ac:dyDescent="0.25">
      <c r="A12" s="371"/>
      <c r="B12" s="372"/>
      <c r="C12" s="372"/>
      <c r="D12" s="372"/>
      <c r="E12" s="372"/>
      <c r="F12" s="372"/>
      <c r="G12" s="372"/>
      <c r="H12" s="372"/>
      <c r="I12" s="372"/>
      <c r="J12" s="372"/>
      <c r="K12" s="372"/>
      <c r="L12" s="372"/>
      <c r="M12" s="372"/>
      <c r="N12" s="372"/>
      <c r="O12" s="372"/>
      <c r="P12" s="372"/>
      <c r="Q12" s="372"/>
      <c r="R12" s="372"/>
      <c r="S12" s="372"/>
      <c r="T12" s="372"/>
      <c r="U12" s="372"/>
      <c r="V12" s="373"/>
      <c r="W12" s="371" t="s">
        <v>5</v>
      </c>
      <c r="X12" s="372"/>
      <c r="Y12" s="372"/>
      <c r="Z12" s="372"/>
      <c r="AA12" s="372"/>
      <c r="AB12" s="372"/>
      <c r="AC12" s="372"/>
      <c r="AD12" s="372"/>
      <c r="AE12" s="372"/>
      <c r="AF12" s="373"/>
    </row>
    <row r="13" spans="1:32" x14ac:dyDescent="0.2">
      <c r="A13" s="374" t="s">
        <v>6</v>
      </c>
      <c r="B13" s="365" t="s">
        <v>7</v>
      </c>
      <c r="C13" s="366"/>
      <c r="D13" s="366"/>
      <c r="E13" s="366"/>
      <c r="F13" s="366"/>
      <c r="G13" s="366"/>
      <c r="H13" s="366"/>
      <c r="I13" s="366"/>
      <c r="J13" s="366"/>
      <c r="K13" s="367"/>
      <c r="L13" s="365" t="s">
        <v>8</v>
      </c>
      <c r="M13" s="366"/>
      <c r="N13" s="366"/>
      <c r="O13" s="366"/>
      <c r="P13" s="366"/>
      <c r="Q13" s="366"/>
      <c r="R13" s="366"/>
      <c r="S13" s="366"/>
      <c r="T13" s="366"/>
      <c r="U13" s="367"/>
      <c r="V13" s="401" t="s">
        <v>9</v>
      </c>
      <c r="W13" s="403" t="s">
        <v>10</v>
      </c>
      <c r="X13" s="395" t="s">
        <v>11</v>
      </c>
      <c r="Y13" s="395" t="s">
        <v>12</v>
      </c>
      <c r="Z13" s="395" t="s">
        <v>13</v>
      </c>
      <c r="AA13" s="395" t="s">
        <v>14</v>
      </c>
      <c r="AB13" s="395" t="s">
        <v>15</v>
      </c>
      <c r="AC13" s="395" t="s">
        <v>16</v>
      </c>
      <c r="AD13" s="395" t="s">
        <v>17</v>
      </c>
      <c r="AE13" s="395" t="s">
        <v>18</v>
      </c>
      <c r="AF13" s="398" t="s">
        <v>19</v>
      </c>
    </row>
    <row r="14" spans="1:32" ht="13.5" thickBot="1" x14ac:dyDescent="0.25">
      <c r="A14" s="375"/>
      <c r="B14" s="371"/>
      <c r="C14" s="372"/>
      <c r="D14" s="372"/>
      <c r="E14" s="372"/>
      <c r="F14" s="372"/>
      <c r="G14" s="372"/>
      <c r="H14" s="372"/>
      <c r="I14" s="372"/>
      <c r="J14" s="372"/>
      <c r="K14" s="373"/>
      <c r="L14" s="371"/>
      <c r="M14" s="372"/>
      <c r="N14" s="372"/>
      <c r="O14" s="372"/>
      <c r="P14" s="372"/>
      <c r="Q14" s="372"/>
      <c r="R14" s="372"/>
      <c r="S14" s="372"/>
      <c r="T14" s="372"/>
      <c r="U14" s="373"/>
      <c r="V14" s="401"/>
      <c r="W14" s="404"/>
      <c r="X14" s="396"/>
      <c r="Y14" s="396"/>
      <c r="Z14" s="396"/>
      <c r="AA14" s="396"/>
      <c r="AB14" s="396"/>
      <c r="AC14" s="396"/>
      <c r="AD14" s="396"/>
      <c r="AE14" s="396"/>
      <c r="AF14" s="399"/>
    </row>
    <row r="15" spans="1:32" x14ac:dyDescent="0.2">
      <c r="A15" s="375"/>
      <c r="B15" s="393" t="s">
        <v>20</v>
      </c>
      <c r="C15" s="348" t="s">
        <v>21</v>
      </c>
      <c r="D15" s="356" t="s">
        <v>22</v>
      </c>
      <c r="E15" s="356"/>
      <c r="F15" s="356"/>
      <c r="G15" s="358" t="s">
        <v>23</v>
      </c>
      <c r="H15" s="359"/>
      <c r="I15" s="387" t="s">
        <v>24</v>
      </c>
      <c r="J15" s="388"/>
      <c r="K15" s="389"/>
      <c r="L15" s="350" t="s">
        <v>20</v>
      </c>
      <c r="M15" s="353" t="s">
        <v>21</v>
      </c>
      <c r="N15" s="356" t="s">
        <v>22</v>
      </c>
      <c r="O15" s="356"/>
      <c r="P15" s="356"/>
      <c r="Q15" s="358" t="s">
        <v>23</v>
      </c>
      <c r="R15" s="359"/>
      <c r="S15" s="406" t="s">
        <v>25</v>
      </c>
      <c r="T15" s="407"/>
      <c r="U15" s="408"/>
      <c r="V15" s="401"/>
      <c r="W15" s="404"/>
      <c r="X15" s="396"/>
      <c r="Y15" s="396"/>
      <c r="Z15" s="396"/>
      <c r="AA15" s="396"/>
      <c r="AB15" s="396"/>
      <c r="AC15" s="396"/>
      <c r="AD15" s="396"/>
      <c r="AE15" s="396"/>
      <c r="AF15" s="399"/>
    </row>
    <row r="16" spans="1:32" ht="12.75" customHeight="1" x14ac:dyDescent="0.2">
      <c r="A16" s="375"/>
      <c r="B16" s="393"/>
      <c r="C16" s="348"/>
      <c r="D16" s="357"/>
      <c r="E16" s="357"/>
      <c r="F16" s="357"/>
      <c r="G16" s="360"/>
      <c r="H16" s="361"/>
      <c r="I16" s="390"/>
      <c r="J16" s="391"/>
      <c r="K16" s="392"/>
      <c r="L16" s="351"/>
      <c r="M16" s="354"/>
      <c r="N16" s="357"/>
      <c r="O16" s="357"/>
      <c r="P16" s="357"/>
      <c r="Q16" s="360"/>
      <c r="R16" s="361"/>
      <c r="S16" s="409"/>
      <c r="T16" s="410"/>
      <c r="U16" s="411"/>
      <c r="V16" s="401"/>
      <c r="W16" s="404"/>
      <c r="X16" s="396"/>
      <c r="Y16" s="396"/>
      <c r="Z16" s="396"/>
      <c r="AA16" s="396"/>
      <c r="AB16" s="396"/>
      <c r="AC16" s="396"/>
      <c r="AD16" s="396"/>
      <c r="AE16" s="396"/>
      <c r="AF16" s="399"/>
    </row>
    <row r="17" spans="1:32" ht="45" x14ac:dyDescent="0.2">
      <c r="A17" s="375"/>
      <c r="B17" s="393"/>
      <c r="C17" s="348"/>
      <c r="D17" s="377" t="s">
        <v>26</v>
      </c>
      <c r="E17" s="379" t="s">
        <v>27</v>
      </c>
      <c r="F17" s="379" t="s">
        <v>28</v>
      </c>
      <c r="G17" s="381" t="s">
        <v>29</v>
      </c>
      <c r="H17" s="383" t="s">
        <v>30</v>
      </c>
      <c r="I17" s="17" t="s">
        <v>31</v>
      </c>
      <c r="J17" s="18" t="s">
        <v>32</v>
      </c>
      <c r="K17" s="19" t="s">
        <v>24</v>
      </c>
      <c r="L17" s="351"/>
      <c r="M17" s="354"/>
      <c r="N17" s="385" t="s">
        <v>26</v>
      </c>
      <c r="O17" s="412" t="s">
        <v>27</v>
      </c>
      <c r="P17" s="412" t="s">
        <v>28</v>
      </c>
      <c r="Q17" s="413" t="s">
        <v>29</v>
      </c>
      <c r="R17" s="414" t="s">
        <v>30</v>
      </c>
      <c r="S17" s="17" t="s">
        <v>31</v>
      </c>
      <c r="T17" s="18" t="s">
        <v>32</v>
      </c>
      <c r="U17" s="19" t="s">
        <v>25</v>
      </c>
      <c r="V17" s="402"/>
      <c r="W17" s="404"/>
      <c r="X17" s="396"/>
      <c r="Y17" s="396"/>
      <c r="Z17" s="396"/>
      <c r="AA17" s="396"/>
      <c r="AB17" s="396"/>
      <c r="AC17" s="396"/>
      <c r="AD17" s="396"/>
      <c r="AE17" s="396"/>
      <c r="AF17" s="399"/>
    </row>
    <row r="18" spans="1:32" ht="13.5" thickBot="1" x14ac:dyDescent="0.25">
      <c r="A18" s="376"/>
      <c r="B18" s="394"/>
      <c r="C18" s="349"/>
      <c r="D18" s="378"/>
      <c r="E18" s="380"/>
      <c r="F18" s="380"/>
      <c r="G18" s="382"/>
      <c r="H18" s="384"/>
      <c r="I18" s="20" t="s">
        <v>33</v>
      </c>
      <c r="J18" s="21" t="s">
        <v>34</v>
      </c>
      <c r="K18" s="22" t="s">
        <v>33</v>
      </c>
      <c r="L18" s="352"/>
      <c r="M18" s="355"/>
      <c r="N18" s="386"/>
      <c r="O18" s="380"/>
      <c r="P18" s="380"/>
      <c r="Q18" s="382"/>
      <c r="R18" s="384"/>
      <c r="S18" s="20" t="s">
        <v>33</v>
      </c>
      <c r="T18" s="21" t="s">
        <v>34</v>
      </c>
      <c r="U18" s="22" t="s">
        <v>33</v>
      </c>
      <c r="V18" s="23" t="s">
        <v>33</v>
      </c>
      <c r="W18" s="405"/>
      <c r="X18" s="397"/>
      <c r="Y18" s="397"/>
      <c r="Z18" s="397"/>
      <c r="AA18" s="397"/>
      <c r="AB18" s="397"/>
      <c r="AC18" s="397"/>
      <c r="AD18" s="397"/>
      <c r="AE18" s="397"/>
      <c r="AF18" s="400"/>
    </row>
    <row r="19" spans="1:32" ht="24" customHeight="1" thickBot="1" x14ac:dyDescent="0.25">
      <c r="A19" s="100" t="s">
        <v>35</v>
      </c>
      <c r="B19" s="24" t="s">
        <v>36</v>
      </c>
      <c r="C19" s="25" t="s">
        <v>37</v>
      </c>
      <c r="D19" s="26">
        <v>44856</v>
      </c>
      <c r="E19" s="27" t="s">
        <v>38</v>
      </c>
      <c r="F19" s="27">
        <v>45657</v>
      </c>
      <c r="G19" s="28" t="s">
        <v>37</v>
      </c>
      <c r="H19" s="29"/>
      <c r="I19" s="30">
        <v>11450000</v>
      </c>
      <c r="J19" s="31">
        <v>-11200000</v>
      </c>
      <c r="K19" s="32">
        <f>SUM(I19:J19)</f>
        <v>250000</v>
      </c>
      <c r="L19" s="87" t="s">
        <v>39</v>
      </c>
      <c r="M19" s="25" t="s">
        <v>37</v>
      </c>
      <c r="N19" s="26">
        <v>44126</v>
      </c>
      <c r="O19" s="27" t="s">
        <v>40</v>
      </c>
      <c r="P19" s="26">
        <v>44926</v>
      </c>
      <c r="Q19" s="33" t="s">
        <v>37</v>
      </c>
      <c r="R19" s="29"/>
      <c r="S19" s="30">
        <v>10775000</v>
      </c>
      <c r="T19" s="31">
        <v>-1000000</v>
      </c>
      <c r="U19" s="32">
        <f>SUM(S19:T19)</f>
        <v>9775000</v>
      </c>
      <c r="V19" s="34">
        <f>IF(K19&gt;U19,K19-U19,0)</f>
        <v>0</v>
      </c>
      <c r="W19" s="35" t="s">
        <v>41</v>
      </c>
      <c r="X19" s="33" t="s">
        <v>41</v>
      </c>
      <c r="Y19" s="36" t="s">
        <v>41</v>
      </c>
      <c r="Z19" s="33" t="s">
        <v>41</v>
      </c>
      <c r="AA19" s="36" t="s">
        <v>41</v>
      </c>
      <c r="AB19" s="33" t="s">
        <v>42</v>
      </c>
      <c r="AC19" s="36" t="s">
        <v>42</v>
      </c>
      <c r="AD19" s="33" t="s">
        <v>42</v>
      </c>
      <c r="AE19" s="36" t="s">
        <v>41</v>
      </c>
      <c r="AF19" s="37" t="s">
        <v>41</v>
      </c>
    </row>
    <row r="20" spans="1:32" ht="24" customHeight="1" x14ac:dyDescent="0.2">
      <c r="A20" s="101" t="s">
        <v>35</v>
      </c>
      <c r="B20" s="38"/>
      <c r="C20" s="39"/>
      <c r="D20" s="40"/>
      <c r="E20" s="41"/>
      <c r="F20" s="40"/>
      <c r="G20" s="42"/>
      <c r="H20" s="43"/>
      <c r="I20" s="44"/>
      <c r="J20" s="45"/>
      <c r="K20" s="46"/>
      <c r="L20" s="88"/>
      <c r="M20" s="39"/>
      <c r="N20" s="40"/>
      <c r="O20" s="41"/>
      <c r="P20" s="40"/>
      <c r="Q20" s="42"/>
      <c r="R20" s="43"/>
      <c r="S20" s="44"/>
      <c r="T20" s="45"/>
      <c r="U20" s="46"/>
      <c r="V20" s="47">
        <f t="shared" ref="V20:V52" si="0">IF(K20&gt;U20,K20-U20,0)</f>
        <v>0</v>
      </c>
      <c r="W20" s="48"/>
      <c r="X20" s="42"/>
      <c r="Y20" s="49"/>
      <c r="Z20" s="42"/>
      <c r="AA20" s="49"/>
      <c r="AB20" s="42"/>
      <c r="AC20" s="49"/>
      <c r="AD20" s="42"/>
      <c r="AE20" s="49"/>
      <c r="AF20" s="50"/>
    </row>
    <row r="21" spans="1:32" ht="24" customHeight="1" x14ac:dyDescent="0.2">
      <c r="A21" s="101">
        <v>2</v>
      </c>
      <c r="B21" s="51"/>
      <c r="C21" s="52"/>
      <c r="D21" s="53"/>
      <c r="E21" s="54"/>
      <c r="F21" s="53"/>
      <c r="G21" s="55"/>
      <c r="H21" s="56"/>
      <c r="I21" s="57"/>
      <c r="J21" s="58"/>
      <c r="K21" s="59"/>
      <c r="L21" s="89"/>
      <c r="M21" s="52"/>
      <c r="N21" s="53"/>
      <c r="O21" s="54"/>
      <c r="P21" s="53"/>
      <c r="Q21" s="55"/>
      <c r="R21" s="56"/>
      <c r="S21" s="57"/>
      <c r="T21" s="58"/>
      <c r="U21" s="59"/>
      <c r="V21" s="47">
        <f t="shared" si="0"/>
        <v>0</v>
      </c>
      <c r="W21" s="60"/>
      <c r="X21" s="55"/>
      <c r="Y21" s="61"/>
      <c r="Z21" s="55"/>
      <c r="AA21" s="61"/>
      <c r="AB21" s="55"/>
      <c r="AC21" s="61"/>
      <c r="AD21" s="55"/>
      <c r="AE21" s="61"/>
      <c r="AF21" s="62"/>
    </row>
    <row r="22" spans="1:32" ht="24" customHeight="1" x14ac:dyDescent="0.2">
      <c r="A22" s="101">
        <v>3</v>
      </c>
      <c r="B22" s="51"/>
      <c r="C22" s="52"/>
      <c r="D22" s="53"/>
      <c r="E22" s="63"/>
      <c r="F22" s="53"/>
      <c r="G22" s="55"/>
      <c r="H22" s="56"/>
      <c r="I22" s="57"/>
      <c r="J22" s="58"/>
      <c r="K22" s="59"/>
      <c r="L22" s="89"/>
      <c r="M22" s="52"/>
      <c r="N22" s="53"/>
      <c r="O22" s="63"/>
      <c r="P22" s="53"/>
      <c r="Q22" s="55"/>
      <c r="R22" s="56"/>
      <c r="S22" s="57"/>
      <c r="T22" s="58"/>
      <c r="U22" s="59"/>
      <c r="V22" s="47">
        <f t="shared" si="0"/>
        <v>0</v>
      </c>
      <c r="W22" s="60"/>
      <c r="X22" s="55"/>
      <c r="Y22" s="61"/>
      <c r="Z22" s="55"/>
      <c r="AA22" s="61"/>
      <c r="AB22" s="55"/>
      <c r="AC22" s="61"/>
      <c r="AD22" s="55"/>
      <c r="AE22" s="61"/>
      <c r="AF22" s="62"/>
    </row>
    <row r="23" spans="1:32" ht="24" customHeight="1" x14ac:dyDescent="0.2">
      <c r="A23" s="101">
        <v>4</v>
      </c>
      <c r="B23" s="51"/>
      <c r="C23" s="52"/>
      <c r="D23" s="53"/>
      <c r="E23" s="54"/>
      <c r="F23" s="53"/>
      <c r="G23" s="55"/>
      <c r="H23" s="56"/>
      <c r="I23" s="57"/>
      <c r="J23" s="58"/>
      <c r="K23" s="59"/>
      <c r="L23" s="89"/>
      <c r="M23" s="52"/>
      <c r="N23" s="53"/>
      <c r="O23" s="54"/>
      <c r="P23" s="53"/>
      <c r="Q23" s="55"/>
      <c r="R23" s="56"/>
      <c r="S23" s="57"/>
      <c r="T23" s="58"/>
      <c r="U23" s="59"/>
      <c r="V23" s="47">
        <f t="shared" si="0"/>
        <v>0</v>
      </c>
      <c r="W23" s="60"/>
      <c r="X23" s="55"/>
      <c r="Y23" s="61"/>
      <c r="Z23" s="55"/>
      <c r="AA23" s="61"/>
      <c r="AB23" s="55"/>
      <c r="AC23" s="61"/>
      <c r="AD23" s="55"/>
      <c r="AE23" s="61"/>
      <c r="AF23" s="62"/>
    </row>
    <row r="24" spans="1:32" ht="24" customHeight="1" x14ac:dyDescent="0.2">
      <c r="A24" s="101">
        <v>5</v>
      </c>
      <c r="B24" s="51"/>
      <c r="C24" s="52"/>
      <c r="D24" s="53"/>
      <c r="E24" s="54"/>
      <c r="F24" s="53"/>
      <c r="G24" s="55"/>
      <c r="H24" s="56"/>
      <c r="I24" s="57"/>
      <c r="J24" s="58"/>
      <c r="K24" s="59"/>
      <c r="L24" s="89"/>
      <c r="M24" s="52"/>
      <c r="N24" s="53"/>
      <c r="O24" s="54"/>
      <c r="P24" s="53"/>
      <c r="Q24" s="55"/>
      <c r="R24" s="56"/>
      <c r="S24" s="57"/>
      <c r="T24" s="58"/>
      <c r="U24" s="59"/>
      <c r="V24" s="47">
        <f t="shared" si="0"/>
        <v>0</v>
      </c>
      <c r="W24" s="60"/>
      <c r="X24" s="55"/>
      <c r="Y24" s="61"/>
      <c r="Z24" s="55"/>
      <c r="AA24" s="61"/>
      <c r="AB24" s="55"/>
      <c r="AC24" s="61"/>
      <c r="AD24" s="55"/>
      <c r="AE24" s="61"/>
      <c r="AF24" s="62"/>
    </row>
    <row r="25" spans="1:32" ht="24" customHeight="1" x14ac:dyDescent="0.2">
      <c r="A25" s="101">
        <v>6</v>
      </c>
      <c r="B25" s="51"/>
      <c r="C25" s="52"/>
      <c r="D25" s="53"/>
      <c r="E25" s="54"/>
      <c r="F25" s="53"/>
      <c r="G25" s="55"/>
      <c r="H25" s="56"/>
      <c r="I25" s="57"/>
      <c r="J25" s="58"/>
      <c r="K25" s="59"/>
      <c r="L25" s="89"/>
      <c r="M25" s="52"/>
      <c r="N25" s="53"/>
      <c r="O25" s="54"/>
      <c r="P25" s="53"/>
      <c r="Q25" s="55"/>
      <c r="R25" s="56"/>
      <c r="S25" s="57"/>
      <c r="T25" s="58"/>
      <c r="U25" s="59"/>
      <c r="V25" s="47">
        <f t="shared" si="0"/>
        <v>0</v>
      </c>
      <c r="W25" s="60"/>
      <c r="X25" s="55"/>
      <c r="Y25" s="61"/>
      <c r="Z25" s="55"/>
      <c r="AA25" s="61"/>
      <c r="AB25" s="55"/>
      <c r="AC25" s="61"/>
      <c r="AD25" s="55"/>
      <c r="AE25" s="61"/>
      <c r="AF25" s="62"/>
    </row>
    <row r="26" spans="1:32" ht="24" customHeight="1" x14ac:dyDescent="0.2">
      <c r="A26" s="101">
        <v>7</v>
      </c>
      <c r="B26" s="51"/>
      <c r="C26" s="52"/>
      <c r="D26" s="53"/>
      <c r="E26" s="54"/>
      <c r="F26" s="53"/>
      <c r="G26" s="55"/>
      <c r="H26" s="56"/>
      <c r="I26" s="57"/>
      <c r="J26" s="58"/>
      <c r="K26" s="59"/>
      <c r="L26" s="89"/>
      <c r="M26" s="52"/>
      <c r="N26" s="53"/>
      <c r="O26" s="54"/>
      <c r="P26" s="53"/>
      <c r="Q26" s="55"/>
      <c r="R26" s="56"/>
      <c r="S26" s="57"/>
      <c r="T26" s="58"/>
      <c r="U26" s="59"/>
      <c r="V26" s="47">
        <f t="shared" si="0"/>
        <v>0</v>
      </c>
      <c r="W26" s="60"/>
      <c r="X26" s="55"/>
      <c r="Y26" s="61"/>
      <c r="Z26" s="55"/>
      <c r="AA26" s="61"/>
      <c r="AB26" s="55"/>
      <c r="AC26" s="61"/>
      <c r="AD26" s="55"/>
      <c r="AE26" s="61"/>
      <c r="AF26" s="62"/>
    </row>
    <row r="27" spans="1:32" ht="24" customHeight="1" x14ac:dyDescent="0.2">
      <c r="A27" s="101">
        <v>8</v>
      </c>
      <c r="B27" s="51"/>
      <c r="C27" s="52"/>
      <c r="D27" s="53"/>
      <c r="E27" s="54"/>
      <c r="F27" s="53"/>
      <c r="G27" s="55"/>
      <c r="H27" s="56"/>
      <c r="I27" s="57"/>
      <c r="J27" s="58"/>
      <c r="K27" s="59"/>
      <c r="L27" s="89"/>
      <c r="M27" s="52"/>
      <c r="N27" s="53"/>
      <c r="O27" s="54"/>
      <c r="P27" s="53"/>
      <c r="Q27" s="55"/>
      <c r="R27" s="56"/>
      <c r="S27" s="57"/>
      <c r="T27" s="58"/>
      <c r="U27" s="59"/>
      <c r="V27" s="47">
        <f t="shared" si="0"/>
        <v>0</v>
      </c>
      <c r="W27" s="60"/>
      <c r="X27" s="55"/>
      <c r="Y27" s="61"/>
      <c r="Z27" s="55"/>
      <c r="AA27" s="61"/>
      <c r="AB27" s="55"/>
      <c r="AC27" s="61"/>
      <c r="AD27" s="55"/>
      <c r="AE27" s="61"/>
      <c r="AF27" s="62"/>
    </row>
    <row r="28" spans="1:32" ht="24" customHeight="1" x14ac:dyDescent="0.2">
      <c r="A28" s="101">
        <v>9</v>
      </c>
      <c r="B28" s="51"/>
      <c r="C28" s="52"/>
      <c r="D28" s="53"/>
      <c r="E28" s="54"/>
      <c r="F28" s="53"/>
      <c r="G28" s="55"/>
      <c r="H28" s="56"/>
      <c r="I28" s="57"/>
      <c r="J28" s="58"/>
      <c r="K28" s="59"/>
      <c r="L28" s="89"/>
      <c r="M28" s="52"/>
      <c r="N28" s="53"/>
      <c r="O28" s="54"/>
      <c r="P28" s="53"/>
      <c r="Q28" s="55"/>
      <c r="R28" s="56"/>
      <c r="S28" s="57"/>
      <c r="T28" s="58"/>
      <c r="U28" s="59"/>
      <c r="V28" s="47">
        <f t="shared" si="0"/>
        <v>0</v>
      </c>
      <c r="W28" s="60"/>
      <c r="X28" s="55"/>
      <c r="Y28" s="61"/>
      <c r="Z28" s="55"/>
      <c r="AA28" s="61"/>
      <c r="AB28" s="55"/>
      <c r="AC28" s="61"/>
      <c r="AD28" s="55"/>
      <c r="AE28" s="61"/>
      <c r="AF28" s="62"/>
    </row>
    <row r="29" spans="1:32" ht="24" customHeight="1" x14ac:dyDescent="0.2">
      <c r="A29" s="101">
        <v>10</v>
      </c>
      <c r="B29" s="51"/>
      <c r="C29" s="52"/>
      <c r="D29" s="53"/>
      <c r="E29" s="54"/>
      <c r="F29" s="53"/>
      <c r="G29" s="55"/>
      <c r="H29" s="56"/>
      <c r="I29" s="57"/>
      <c r="J29" s="58"/>
      <c r="K29" s="59"/>
      <c r="L29" s="89"/>
      <c r="M29" s="52"/>
      <c r="N29" s="53"/>
      <c r="O29" s="54"/>
      <c r="P29" s="53"/>
      <c r="Q29" s="55"/>
      <c r="R29" s="56"/>
      <c r="S29" s="57"/>
      <c r="T29" s="58"/>
      <c r="U29" s="59"/>
      <c r="V29" s="47">
        <f t="shared" si="0"/>
        <v>0</v>
      </c>
      <c r="W29" s="60"/>
      <c r="X29" s="55"/>
      <c r="Y29" s="61"/>
      <c r="Z29" s="55"/>
      <c r="AA29" s="61"/>
      <c r="AB29" s="55"/>
      <c r="AC29" s="61"/>
      <c r="AD29" s="55"/>
      <c r="AE29" s="61"/>
      <c r="AF29" s="62"/>
    </row>
    <row r="30" spans="1:32" ht="24" customHeight="1" x14ac:dyDescent="0.2">
      <c r="A30" s="101" t="s">
        <v>43</v>
      </c>
      <c r="B30" s="51"/>
      <c r="C30" s="52"/>
      <c r="D30" s="53"/>
      <c r="E30" s="54"/>
      <c r="F30" s="53"/>
      <c r="G30" s="55"/>
      <c r="H30" s="56"/>
      <c r="I30" s="57"/>
      <c r="J30" s="58"/>
      <c r="K30" s="59"/>
      <c r="L30" s="89"/>
      <c r="M30" s="52"/>
      <c r="N30" s="53"/>
      <c r="O30" s="54"/>
      <c r="P30" s="53"/>
      <c r="Q30" s="55"/>
      <c r="R30" s="56"/>
      <c r="S30" s="57"/>
      <c r="T30" s="58"/>
      <c r="U30" s="59"/>
      <c r="V30" s="47">
        <f t="shared" si="0"/>
        <v>0</v>
      </c>
      <c r="W30" s="60"/>
      <c r="X30" s="55"/>
      <c r="Y30" s="61"/>
      <c r="Z30" s="55"/>
      <c r="AA30" s="61"/>
      <c r="AB30" s="55"/>
      <c r="AC30" s="61"/>
      <c r="AD30" s="55"/>
      <c r="AE30" s="61"/>
      <c r="AF30" s="62"/>
    </row>
    <row r="31" spans="1:32" ht="24" customHeight="1" x14ac:dyDescent="0.2">
      <c r="A31" s="101" t="s">
        <v>44</v>
      </c>
      <c r="B31" s="51"/>
      <c r="C31" s="52"/>
      <c r="D31" s="53"/>
      <c r="E31" s="54"/>
      <c r="F31" s="53"/>
      <c r="G31" s="55"/>
      <c r="H31" s="56"/>
      <c r="I31" s="57"/>
      <c r="J31" s="58"/>
      <c r="K31" s="59"/>
      <c r="L31" s="89"/>
      <c r="M31" s="52"/>
      <c r="N31" s="53"/>
      <c r="O31" s="54"/>
      <c r="P31" s="53"/>
      <c r="Q31" s="55"/>
      <c r="R31" s="56"/>
      <c r="S31" s="57"/>
      <c r="T31" s="58"/>
      <c r="U31" s="59"/>
      <c r="V31" s="47">
        <f t="shared" si="0"/>
        <v>0</v>
      </c>
      <c r="W31" s="60"/>
      <c r="X31" s="55"/>
      <c r="Y31" s="61"/>
      <c r="Z31" s="55"/>
      <c r="AA31" s="61"/>
      <c r="AB31" s="55"/>
      <c r="AC31" s="61"/>
      <c r="AD31" s="55"/>
      <c r="AE31" s="61"/>
      <c r="AF31" s="62"/>
    </row>
    <row r="32" spans="1:32" ht="24" customHeight="1" x14ac:dyDescent="0.2">
      <c r="A32" s="101" t="s">
        <v>45</v>
      </c>
      <c r="B32" s="51"/>
      <c r="C32" s="52"/>
      <c r="D32" s="53"/>
      <c r="E32" s="54"/>
      <c r="F32" s="53"/>
      <c r="G32" s="55"/>
      <c r="H32" s="56"/>
      <c r="I32" s="57"/>
      <c r="J32" s="58"/>
      <c r="K32" s="59"/>
      <c r="L32" s="89"/>
      <c r="M32" s="52"/>
      <c r="N32" s="53"/>
      <c r="O32" s="54"/>
      <c r="P32" s="53"/>
      <c r="Q32" s="55"/>
      <c r="R32" s="56"/>
      <c r="S32" s="57"/>
      <c r="T32" s="58"/>
      <c r="U32" s="59"/>
      <c r="V32" s="47">
        <f t="shared" si="0"/>
        <v>0</v>
      </c>
      <c r="W32" s="60"/>
      <c r="X32" s="55"/>
      <c r="Y32" s="61"/>
      <c r="Z32" s="55"/>
      <c r="AA32" s="61"/>
      <c r="AB32" s="55"/>
      <c r="AC32" s="61"/>
      <c r="AD32" s="55"/>
      <c r="AE32" s="61"/>
      <c r="AF32" s="62"/>
    </row>
    <row r="33" spans="1:32" ht="24" customHeight="1" x14ac:dyDescent="0.2">
      <c r="A33" s="101" t="s">
        <v>46</v>
      </c>
      <c r="B33" s="51"/>
      <c r="C33" s="52"/>
      <c r="D33" s="53"/>
      <c r="E33" s="54"/>
      <c r="F33" s="53"/>
      <c r="G33" s="55"/>
      <c r="H33" s="56"/>
      <c r="I33" s="57"/>
      <c r="J33" s="58"/>
      <c r="K33" s="59"/>
      <c r="L33" s="89"/>
      <c r="M33" s="52"/>
      <c r="N33" s="53"/>
      <c r="O33" s="54"/>
      <c r="P33" s="53"/>
      <c r="Q33" s="55"/>
      <c r="R33" s="56"/>
      <c r="S33" s="57"/>
      <c r="T33" s="58"/>
      <c r="U33" s="59"/>
      <c r="V33" s="47">
        <f t="shared" si="0"/>
        <v>0</v>
      </c>
      <c r="W33" s="60"/>
      <c r="X33" s="55"/>
      <c r="Y33" s="61"/>
      <c r="Z33" s="55"/>
      <c r="AA33" s="61"/>
      <c r="AB33" s="55"/>
      <c r="AC33" s="61"/>
      <c r="AD33" s="55"/>
      <c r="AE33" s="61"/>
      <c r="AF33" s="62"/>
    </row>
    <row r="34" spans="1:32" ht="24" customHeight="1" x14ac:dyDescent="0.2">
      <c r="A34" s="101" t="s">
        <v>47</v>
      </c>
      <c r="B34" s="51"/>
      <c r="C34" s="52"/>
      <c r="D34" s="53"/>
      <c r="E34" s="54"/>
      <c r="F34" s="53"/>
      <c r="G34" s="55"/>
      <c r="H34" s="56"/>
      <c r="I34" s="57"/>
      <c r="J34" s="58"/>
      <c r="K34" s="59"/>
      <c r="L34" s="89"/>
      <c r="M34" s="52"/>
      <c r="N34" s="53"/>
      <c r="O34" s="54"/>
      <c r="P34" s="53"/>
      <c r="Q34" s="55"/>
      <c r="R34" s="56"/>
      <c r="S34" s="57"/>
      <c r="T34" s="58"/>
      <c r="U34" s="59"/>
      <c r="V34" s="47">
        <f t="shared" si="0"/>
        <v>0</v>
      </c>
      <c r="W34" s="60"/>
      <c r="X34" s="55"/>
      <c r="Y34" s="61"/>
      <c r="Z34" s="55"/>
      <c r="AA34" s="61"/>
      <c r="AB34" s="55"/>
      <c r="AC34" s="61"/>
      <c r="AD34" s="55"/>
      <c r="AE34" s="61"/>
      <c r="AF34" s="62"/>
    </row>
    <row r="35" spans="1:32" ht="24" customHeight="1" x14ac:dyDescent="0.2">
      <c r="A35" s="101" t="s">
        <v>48</v>
      </c>
      <c r="B35" s="51"/>
      <c r="C35" s="52"/>
      <c r="D35" s="53"/>
      <c r="E35" s="54"/>
      <c r="F35" s="53"/>
      <c r="G35" s="55"/>
      <c r="H35" s="56"/>
      <c r="I35" s="57"/>
      <c r="J35" s="58"/>
      <c r="K35" s="59"/>
      <c r="L35" s="89"/>
      <c r="M35" s="52"/>
      <c r="N35" s="53"/>
      <c r="O35" s="54"/>
      <c r="P35" s="53"/>
      <c r="Q35" s="55"/>
      <c r="R35" s="56"/>
      <c r="S35" s="57"/>
      <c r="T35" s="58"/>
      <c r="U35" s="59"/>
      <c r="V35" s="47">
        <f t="shared" si="0"/>
        <v>0</v>
      </c>
      <c r="W35" s="60"/>
      <c r="X35" s="55"/>
      <c r="Y35" s="61"/>
      <c r="Z35" s="55"/>
      <c r="AA35" s="61"/>
      <c r="AB35" s="55"/>
      <c r="AC35" s="61"/>
      <c r="AD35" s="55"/>
      <c r="AE35" s="61"/>
      <c r="AF35" s="62"/>
    </row>
    <row r="36" spans="1:32" ht="24" customHeight="1" x14ac:dyDescent="0.2">
      <c r="A36" s="101" t="s">
        <v>49</v>
      </c>
      <c r="B36" s="51"/>
      <c r="C36" s="52"/>
      <c r="D36" s="53"/>
      <c r="E36" s="54"/>
      <c r="F36" s="53"/>
      <c r="G36" s="55"/>
      <c r="H36" s="56"/>
      <c r="I36" s="57"/>
      <c r="J36" s="58"/>
      <c r="K36" s="59"/>
      <c r="L36" s="89"/>
      <c r="M36" s="52"/>
      <c r="N36" s="53"/>
      <c r="O36" s="54"/>
      <c r="P36" s="53"/>
      <c r="Q36" s="55"/>
      <c r="R36" s="56"/>
      <c r="S36" s="57"/>
      <c r="T36" s="58"/>
      <c r="U36" s="59"/>
      <c r="V36" s="47">
        <f t="shared" si="0"/>
        <v>0</v>
      </c>
      <c r="W36" s="60"/>
      <c r="X36" s="55"/>
      <c r="Y36" s="61"/>
      <c r="Z36" s="55"/>
      <c r="AA36" s="61"/>
      <c r="AB36" s="55"/>
      <c r="AC36" s="61"/>
      <c r="AD36" s="55"/>
      <c r="AE36" s="61"/>
      <c r="AF36" s="62"/>
    </row>
    <row r="37" spans="1:32" ht="24" customHeight="1" x14ac:dyDescent="0.2">
      <c r="A37" s="101" t="s">
        <v>50</v>
      </c>
      <c r="B37" s="51"/>
      <c r="C37" s="52"/>
      <c r="D37" s="53"/>
      <c r="E37" s="54"/>
      <c r="F37" s="53"/>
      <c r="G37" s="55"/>
      <c r="H37" s="56"/>
      <c r="I37" s="57"/>
      <c r="J37" s="58"/>
      <c r="K37" s="59"/>
      <c r="L37" s="89"/>
      <c r="M37" s="52"/>
      <c r="N37" s="53"/>
      <c r="O37" s="54"/>
      <c r="P37" s="53"/>
      <c r="Q37" s="55"/>
      <c r="R37" s="56"/>
      <c r="S37" s="57"/>
      <c r="T37" s="58"/>
      <c r="U37" s="59"/>
      <c r="V37" s="47">
        <f t="shared" si="0"/>
        <v>0</v>
      </c>
      <c r="W37" s="60"/>
      <c r="X37" s="55"/>
      <c r="Y37" s="61"/>
      <c r="Z37" s="55"/>
      <c r="AA37" s="61"/>
      <c r="AB37" s="55"/>
      <c r="AC37" s="61"/>
      <c r="AD37" s="55"/>
      <c r="AE37" s="61"/>
      <c r="AF37" s="62"/>
    </row>
    <row r="38" spans="1:32" ht="24" customHeight="1" x14ac:dyDescent="0.2">
      <c r="A38" s="101" t="s">
        <v>51</v>
      </c>
      <c r="B38" s="51"/>
      <c r="C38" s="52"/>
      <c r="D38" s="53"/>
      <c r="E38" s="54"/>
      <c r="F38" s="53"/>
      <c r="G38" s="55"/>
      <c r="H38" s="56"/>
      <c r="I38" s="57"/>
      <c r="J38" s="58"/>
      <c r="K38" s="59"/>
      <c r="L38" s="89"/>
      <c r="M38" s="52"/>
      <c r="N38" s="53"/>
      <c r="O38" s="54"/>
      <c r="P38" s="53"/>
      <c r="Q38" s="55"/>
      <c r="R38" s="56"/>
      <c r="S38" s="57"/>
      <c r="T38" s="58"/>
      <c r="U38" s="59"/>
      <c r="V38" s="47">
        <f t="shared" si="0"/>
        <v>0</v>
      </c>
      <c r="W38" s="60"/>
      <c r="X38" s="55"/>
      <c r="Y38" s="61"/>
      <c r="Z38" s="55"/>
      <c r="AA38" s="61"/>
      <c r="AB38" s="55"/>
      <c r="AC38" s="61"/>
      <c r="AD38" s="55"/>
      <c r="AE38" s="61"/>
      <c r="AF38" s="62"/>
    </row>
    <row r="39" spans="1:32" ht="24" customHeight="1" x14ac:dyDescent="0.2">
      <c r="A39" s="101" t="s">
        <v>52</v>
      </c>
      <c r="B39" s="51"/>
      <c r="C39" s="52"/>
      <c r="D39" s="53"/>
      <c r="E39" s="54"/>
      <c r="F39" s="53"/>
      <c r="G39" s="55"/>
      <c r="H39" s="56"/>
      <c r="I39" s="57"/>
      <c r="J39" s="58"/>
      <c r="K39" s="59"/>
      <c r="L39" s="89"/>
      <c r="M39" s="52"/>
      <c r="N39" s="53"/>
      <c r="O39" s="54"/>
      <c r="P39" s="53"/>
      <c r="Q39" s="55"/>
      <c r="R39" s="56"/>
      <c r="S39" s="57"/>
      <c r="T39" s="58"/>
      <c r="U39" s="59"/>
      <c r="V39" s="47">
        <f t="shared" si="0"/>
        <v>0</v>
      </c>
      <c r="W39" s="60"/>
      <c r="X39" s="55"/>
      <c r="Y39" s="61"/>
      <c r="Z39" s="55"/>
      <c r="AA39" s="61"/>
      <c r="AB39" s="55"/>
      <c r="AC39" s="61"/>
      <c r="AD39" s="55"/>
      <c r="AE39" s="61"/>
      <c r="AF39" s="62"/>
    </row>
    <row r="40" spans="1:32" ht="24" customHeight="1" x14ac:dyDescent="0.2">
      <c r="A40" s="101" t="s">
        <v>53</v>
      </c>
      <c r="B40" s="51"/>
      <c r="C40" s="52"/>
      <c r="D40" s="53"/>
      <c r="E40" s="54"/>
      <c r="F40" s="53"/>
      <c r="G40" s="55"/>
      <c r="H40" s="56"/>
      <c r="I40" s="57"/>
      <c r="J40" s="58"/>
      <c r="K40" s="59"/>
      <c r="L40" s="89"/>
      <c r="M40" s="52"/>
      <c r="N40" s="53"/>
      <c r="O40" s="54"/>
      <c r="P40" s="53"/>
      <c r="Q40" s="55"/>
      <c r="R40" s="56"/>
      <c r="S40" s="57"/>
      <c r="T40" s="58"/>
      <c r="U40" s="59"/>
      <c r="V40" s="47">
        <f t="shared" si="0"/>
        <v>0</v>
      </c>
      <c r="W40" s="60"/>
      <c r="X40" s="55"/>
      <c r="Y40" s="61"/>
      <c r="Z40" s="55"/>
      <c r="AA40" s="61"/>
      <c r="AB40" s="55"/>
      <c r="AC40" s="61"/>
      <c r="AD40" s="55"/>
      <c r="AE40" s="61"/>
      <c r="AF40" s="62"/>
    </row>
    <row r="41" spans="1:32" ht="24" customHeight="1" x14ac:dyDescent="0.2">
      <c r="A41" s="101" t="s">
        <v>54</v>
      </c>
      <c r="B41" s="51"/>
      <c r="C41" s="52"/>
      <c r="D41" s="53"/>
      <c r="E41" s="54"/>
      <c r="F41" s="53"/>
      <c r="G41" s="55"/>
      <c r="H41" s="56"/>
      <c r="I41" s="57"/>
      <c r="J41" s="58"/>
      <c r="K41" s="59"/>
      <c r="L41" s="89"/>
      <c r="M41" s="52"/>
      <c r="N41" s="53"/>
      <c r="O41" s="54"/>
      <c r="P41" s="53"/>
      <c r="Q41" s="55"/>
      <c r="R41" s="56"/>
      <c r="S41" s="57"/>
      <c r="T41" s="58"/>
      <c r="U41" s="59"/>
      <c r="V41" s="47">
        <f t="shared" si="0"/>
        <v>0</v>
      </c>
      <c r="W41" s="60"/>
      <c r="X41" s="55"/>
      <c r="Y41" s="61"/>
      <c r="Z41" s="55"/>
      <c r="AA41" s="61"/>
      <c r="AB41" s="55"/>
      <c r="AC41" s="61"/>
      <c r="AD41" s="55"/>
      <c r="AE41" s="61"/>
      <c r="AF41" s="62"/>
    </row>
    <row r="42" spans="1:32" ht="24" customHeight="1" x14ac:dyDescent="0.2">
      <c r="A42" s="101" t="s">
        <v>55</v>
      </c>
      <c r="B42" s="51"/>
      <c r="C42" s="52"/>
      <c r="D42" s="53"/>
      <c r="E42" s="54"/>
      <c r="F42" s="53"/>
      <c r="G42" s="55"/>
      <c r="H42" s="56"/>
      <c r="I42" s="57"/>
      <c r="J42" s="58"/>
      <c r="K42" s="59"/>
      <c r="L42" s="89"/>
      <c r="M42" s="52"/>
      <c r="N42" s="53"/>
      <c r="O42" s="54"/>
      <c r="P42" s="53"/>
      <c r="Q42" s="55"/>
      <c r="R42" s="56"/>
      <c r="S42" s="57"/>
      <c r="T42" s="58"/>
      <c r="U42" s="59"/>
      <c r="V42" s="47">
        <f t="shared" si="0"/>
        <v>0</v>
      </c>
      <c r="W42" s="60"/>
      <c r="X42" s="55"/>
      <c r="Y42" s="61"/>
      <c r="Z42" s="55"/>
      <c r="AA42" s="61"/>
      <c r="AB42" s="55"/>
      <c r="AC42" s="61"/>
      <c r="AD42" s="55"/>
      <c r="AE42" s="61"/>
      <c r="AF42" s="62"/>
    </row>
    <row r="43" spans="1:32" ht="24" customHeight="1" x14ac:dyDescent="0.2">
      <c r="A43" s="101" t="s">
        <v>56</v>
      </c>
      <c r="B43" s="51"/>
      <c r="C43" s="52"/>
      <c r="D43" s="53"/>
      <c r="E43" s="54"/>
      <c r="F43" s="53"/>
      <c r="G43" s="55"/>
      <c r="H43" s="56"/>
      <c r="I43" s="57"/>
      <c r="J43" s="58"/>
      <c r="K43" s="59"/>
      <c r="L43" s="89"/>
      <c r="M43" s="52"/>
      <c r="N43" s="53"/>
      <c r="O43" s="54"/>
      <c r="P43" s="53"/>
      <c r="Q43" s="55"/>
      <c r="R43" s="56"/>
      <c r="S43" s="57"/>
      <c r="T43" s="58"/>
      <c r="U43" s="59"/>
      <c r="V43" s="47">
        <f t="shared" si="0"/>
        <v>0</v>
      </c>
      <c r="W43" s="60"/>
      <c r="X43" s="55"/>
      <c r="Y43" s="61"/>
      <c r="Z43" s="55"/>
      <c r="AA43" s="61"/>
      <c r="AB43" s="55"/>
      <c r="AC43" s="61"/>
      <c r="AD43" s="55"/>
      <c r="AE43" s="61"/>
      <c r="AF43" s="62"/>
    </row>
    <row r="44" spans="1:32" ht="24" customHeight="1" x14ac:dyDescent="0.2">
      <c r="A44" s="101" t="s">
        <v>57</v>
      </c>
      <c r="B44" s="51"/>
      <c r="C44" s="52"/>
      <c r="D44" s="53"/>
      <c r="E44" s="54"/>
      <c r="F44" s="53"/>
      <c r="G44" s="55"/>
      <c r="H44" s="56"/>
      <c r="I44" s="57"/>
      <c r="J44" s="58"/>
      <c r="K44" s="59"/>
      <c r="L44" s="89"/>
      <c r="M44" s="52"/>
      <c r="N44" s="53"/>
      <c r="O44" s="54"/>
      <c r="P44" s="53"/>
      <c r="Q44" s="55"/>
      <c r="R44" s="56"/>
      <c r="S44" s="57"/>
      <c r="T44" s="58"/>
      <c r="U44" s="59"/>
      <c r="V44" s="47">
        <f t="shared" si="0"/>
        <v>0</v>
      </c>
      <c r="W44" s="60"/>
      <c r="X44" s="55"/>
      <c r="Y44" s="61"/>
      <c r="Z44" s="55"/>
      <c r="AA44" s="61"/>
      <c r="AB44" s="55"/>
      <c r="AC44" s="61"/>
      <c r="AD44" s="55"/>
      <c r="AE44" s="61"/>
      <c r="AF44" s="62"/>
    </row>
    <row r="45" spans="1:32" ht="24" customHeight="1" x14ac:dyDescent="0.2">
      <c r="A45" s="101" t="s">
        <v>58</v>
      </c>
      <c r="B45" s="51"/>
      <c r="C45" s="52"/>
      <c r="D45" s="53"/>
      <c r="E45" s="54"/>
      <c r="F45" s="53"/>
      <c r="G45" s="55"/>
      <c r="H45" s="56"/>
      <c r="I45" s="57"/>
      <c r="J45" s="58"/>
      <c r="K45" s="59"/>
      <c r="L45" s="89"/>
      <c r="M45" s="52"/>
      <c r="N45" s="53"/>
      <c r="O45" s="54"/>
      <c r="P45" s="53"/>
      <c r="Q45" s="55"/>
      <c r="R45" s="56"/>
      <c r="S45" s="57"/>
      <c r="T45" s="58"/>
      <c r="U45" s="59"/>
      <c r="V45" s="47">
        <f t="shared" si="0"/>
        <v>0</v>
      </c>
      <c r="W45" s="60"/>
      <c r="X45" s="55"/>
      <c r="Y45" s="61"/>
      <c r="Z45" s="55"/>
      <c r="AA45" s="61"/>
      <c r="AB45" s="55"/>
      <c r="AC45" s="61"/>
      <c r="AD45" s="55"/>
      <c r="AE45" s="61"/>
      <c r="AF45" s="62"/>
    </row>
    <row r="46" spans="1:32" ht="24" customHeight="1" x14ac:dyDescent="0.2">
      <c r="A46" s="101" t="s">
        <v>59</v>
      </c>
      <c r="B46" s="51"/>
      <c r="C46" s="52"/>
      <c r="D46" s="53"/>
      <c r="E46" s="54"/>
      <c r="F46" s="53"/>
      <c r="G46" s="55"/>
      <c r="H46" s="56"/>
      <c r="I46" s="57"/>
      <c r="J46" s="58"/>
      <c r="K46" s="59"/>
      <c r="L46" s="89"/>
      <c r="M46" s="52"/>
      <c r="N46" s="53"/>
      <c r="O46" s="54"/>
      <c r="P46" s="53"/>
      <c r="Q46" s="55"/>
      <c r="R46" s="56"/>
      <c r="S46" s="57"/>
      <c r="T46" s="58"/>
      <c r="U46" s="59"/>
      <c r="V46" s="47">
        <f t="shared" si="0"/>
        <v>0</v>
      </c>
      <c r="W46" s="60"/>
      <c r="X46" s="55"/>
      <c r="Y46" s="61"/>
      <c r="Z46" s="55"/>
      <c r="AA46" s="61"/>
      <c r="AB46" s="55"/>
      <c r="AC46" s="61"/>
      <c r="AD46" s="55"/>
      <c r="AE46" s="61"/>
      <c r="AF46" s="62"/>
    </row>
    <row r="47" spans="1:32" ht="24" customHeight="1" x14ac:dyDescent="0.2">
      <c r="A47" s="101" t="s">
        <v>60</v>
      </c>
      <c r="B47" s="51"/>
      <c r="C47" s="52"/>
      <c r="D47" s="53"/>
      <c r="E47" s="54"/>
      <c r="F47" s="53"/>
      <c r="G47" s="55"/>
      <c r="H47" s="56"/>
      <c r="I47" s="57"/>
      <c r="J47" s="58"/>
      <c r="K47" s="59"/>
      <c r="L47" s="89"/>
      <c r="M47" s="52"/>
      <c r="N47" s="53"/>
      <c r="O47" s="54"/>
      <c r="P47" s="53"/>
      <c r="Q47" s="55"/>
      <c r="R47" s="56"/>
      <c r="S47" s="57"/>
      <c r="T47" s="58"/>
      <c r="U47" s="59"/>
      <c r="V47" s="47">
        <f t="shared" si="0"/>
        <v>0</v>
      </c>
      <c r="W47" s="60"/>
      <c r="X47" s="55"/>
      <c r="Y47" s="61"/>
      <c r="Z47" s="55"/>
      <c r="AA47" s="61"/>
      <c r="AB47" s="55"/>
      <c r="AC47" s="61"/>
      <c r="AD47" s="55"/>
      <c r="AE47" s="61"/>
      <c r="AF47" s="62"/>
    </row>
    <row r="48" spans="1:32" ht="24" customHeight="1" x14ac:dyDescent="0.2">
      <c r="A48" s="101" t="s">
        <v>61</v>
      </c>
      <c r="B48" s="51"/>
      <c r="C48" s="52"/>
      <c r="D48" s="53"/>
      <c r="E48" s="54"/>
      <c r="F48" s="53"/>
      <c r="G48" s="55"/>
      <c r="H48" s="56"/>
      <c r="I48" s="57"/>
      <c r="J48" s="58"/>
      <c r="K48" s="59"/>
      <c r="L48" s="89"/>
      <c r="M48" s="52"/>
      <c r="N48" s="53"/>
      <c r="O48" s="54"/>
      <c r="P48" s="53"/>
      <c r="Q48" s="55"/>
      <c r="R48" s="56"/>
      <c r="S48" s="57"/>
      <c r="T48" s="58"/>
      <c r="U48" s="59"/>
      <c r="V48" s="47">
        <f t="shared" si="0"/>
        <v>0</v>
      </c>
      <c r="W48" s="60"/>
      <c r="X48" s="55"/>
      <c r="Y48" s="61"/>
      <c r="Z48" s="55"/>
      <c r="AA48" s="61"/>
      <c r="AB48" s="55"/>
      <c r="AC48" s="61"/>
      <c r="AD48" s="55"/>
      <c r="AE48" s="61"/>
      <c r="AF48" s="62"/>
    </row>
    <row r="49" spans="1:32" ht="24" customHeight="1" x14ac:dyDescent="0.2">
      <c r="A49" s="101" t="s">
        <v>62</v>
      </c>
      <c r="B49" s="51"/>
      <c r="C49" s="52"/>
      <c r="D49" s="53"/>
      <c r="E49" s="54"/>
      <c r="F49" s="53"/>
      <c r="G49" s="55"/>
      <c r="H49" s="56"/>
      <c r="I49" s="57"/>
      <c r="J49" s="58"/>
      <c r="K49" s="59"/>
      <c r="L49" s="89"/>
      <c r="M49" s="52"/>
      <c r="N49" s="53"/>
      <c r="O49" s="54"/>
      <c r="P49" s="53"/>
      <c r="Q49" s="55"/>
      <c r="R49" s="56"/>
      <c r="S49" s="57"/>
      <c r="T49" s="58"/>
      <c r="U49" s="59"/>
      <c r="V49" s="47">
        <f t="shared" si="0"/>
        <v>0</v>
      </c>
      <c r="W49" s="60"/>
      <c r="X49" s="55"/>
      <c r="Y49" s="61"/>
      <c r="Z49" s="55"/>
      <c r="AA49" s="61"/>
      <c r="AB49" s="55"/>
      <c r="AC49" s="61"/>
      <c r="AD49" s="55"/>
      <c r="AE49" s="61"/>
      <c r="AF49" s="62"/>
    </row>
    <row r="50" spans="1:32" ht="24" customHeight="1" x14ac:dyDescent="0.2">
      <c r="A50" s="101" t="s">
        <v>63</v>
      </c>
      <c r="B50" s="51"/>
      <c r="C50" s="52"/>
      <c r="D50" s="53"/>
      <c r="E50" s="54"/>
      <c r="F50" s="53"/>
      <c r="G50" s="55"/>
      <c r="H50" s="56"/>
      <c r="I50" s="57"/>
      <c r="J50" s="58"/>
      <c r="K50" s="59"/>
      <c r="L50" s="89"/>
      <c r="M50" s="52"/>
      <c r="N50" s="53"/>
      <c r="O50" s="54"/>
      <c r="P50" s="53"/>
      <c r="Q50" s="55"/>
      <c r="R50" s="56"/>
      <c r="S50" s="57"/>
      <c r="T50" s="58"/>
      <c r="U50" s="59"/>
      <c r="V50" s="47">
        <f t="shared" si="0"/>
        <v>0</v>
      </c>
      <c r="W50" s="60"/>
      <c r="X50" s="55"/>
      <c r="Y50" s="61"/>
      <c r="Z50" s="55"/>
      <c r="AA50" s="61"/>
      <c r="AB50" s="55"/>
      <c r="AC50" s="61"/>
      <c r="AD50" s="55"/>
      <c r="AE50" s="61"/>
      <c r="AF50" s="62"/>
    </row>
    <row r="51" spans="1:32" ht="24" customHeight="1" x14ac:dyDescent="0.2">
      <c r="A51" s="101" t="s">
        <v>64</v>
      </c>
      <c r="B51" s="51"/>
      <c r="C51" s="52"/>
      <c r="D51" s="53"/>
      <c r="E51" s="54"/>
      <c r="F51" s="53"/>
      <c r="G51" s="55"/>
      <c r="H51" s="56"/>
      <c r="I51" s="57"/>
      <c r="J51" s="58"/>
      <c r="K51" s="59"/>
      <c r="L51" s="89"/>
      <c r="M51" s="52"/>
      <c r="N51" s="53"/>
      <c r="O51" s="54"/>
      <c r="P51" s="53"/>
      <c r="Q51" s="55"/>
      <c r="R51" s="56"/>
      <c r="S51" s="57"/>
      <c r="T51" s="58"/>
      <c r="U51" s="59"/>
      <c r="V51" s="47">
        <f t="shared" si="0"/>
        <v>0</v>
      </c>
      <c r="W51" s="60"/>
      <c r="X51" s="55"/>
      <c r="Y51" s="61"/>
      <c r="Z51" s="55"/>
      <c r="AA51" s="61"/>
      <c r="AB51" s="55"/>
      <c r="AC51" s="61"/>
      <c r="AD51" s="55"/>
      <c r="AE51" s="61"/>
      <c r="AF51" s="62"/>
    </row>
    <row r="52" spans="1:32" ht="24" customHeight="1" x14ac:dyDescent="0.2">
      <c r="A52" s="101" t="s">
        <v>65</v>
      </c>
      <c r="B52" s="51"/>
      <c r="C52" s="52"/>
      <c r="D52" s="53"/>
      <c r="E52" s="54"/>
      <c r="F52" s="53"/>
      <c r="G52" s="55"/>
      <c r="H52" s="56"/>
      <c r="I52" s="57"/>
      <c r="J52" s="58"/>
      <c r="K52" s="59"/>
      <c r="L52" s="89"/>
      <c r="M52" s="52"/>
      <c r="N52" s="53"/>
      <c r="O52" s="54"/>
      <c r="P52" s="53"/>
      <c r="Q52" s="55"/>
      <c r="R52" s="56"/>
      <c r="S52" s="57"/>
      <c r="T52" s="58"/>
      <c r="U52" s="59"/>
      <c r="V52" s="47">
        <f t="shared" si="0"/>
        <v>0</v>
      </c>
      <c r="W52" s="60"/>
      <c r="X52" s="55"/>
      <c r="Y52" s="61"/>
      <c r="Z52" s="55"/>
      <c r="AA52" s="61"/>
      <c r="AB52" s="55"/>
      <c r="AC52" s="61"/>
      <c r="AD52" s="55"/>
      <c r="AE52" s="61"/>
      <c r="AF52" s="62"/>
    </row>
    <row r="53" spans="1:32" ht="24" customHeight="1" x14ac:dyDescent="0.2">
      <c r="A53" s="101" t="s">
        <v>66</v>
      </c>
      <c r="B53" s="51"/>
      <c r="C53" s="52"/>
      <c r="D53" s="53"/>
      <c r="E53" s="54"/>
      <c r="F53" s="53"/>
      <c r="G53" s="55"/>
      <c r="H53" s="56"/>
      <c r="I53" s="57"/>
      <c r="J53" s="58"/>
      <c r="K53" s="59"/>
      <c r="L53" s="89"/>
      <c r="M53" s="52"/>
      <c r="N53" s="53"/>
      <c r="O53" s="54"/>
      <c r="P53" s="53"/>
      <c r="Q53" s="55"/>
      <c r="R53" s="56"/>
      <c r="S53" s="57"/>
      <c r="T53" s="58"/>
      <c r="U53" s="59"/>
      <c r="V53" s="47">
        <f t="shared" ref="V53:V54" si="1">IF(K53&gt;U53,K53-U53,0)</f>
        <v>0</v>
      </c>
      <c r="W53" s="60"/>
      <c r="X53" s="55"/>
      <c r="Y53" s="61"/>
      <c r="Z53" s="55"/>
      <c r="AA53" s="61"/>
      <c r="AB53" s="55"/>
      <c r="AC53" s="61"/>
      <c r="AD53" s="55"/>
      <c r="AE53" s="61"/>
      <c r="AF53" s="62"/>
    </row>
    <row r="54" spans="1:32" ht="24" customHeight="1" thickBot="1" x14ac:dyDescent="0.25">
      <c r="A54" s="103" t="s">
        <v>67</v>
      </c>
      <c r="B54" s="51"/>
      <c r="C54" s="52"/>
      <c r="D54" s="53"/>
      <c r="E54" s="54"/>
      <c r="F54" s="53"/>
      <c r="G54" s="55"/>
      <c r="H54" s="56"/>
      <c r="I54" s="57"/>
      <c r="J54" s="58"/>
      <c r="K54" s="59"/>
      <c r="L54" s="89"/>
      <c r="M54" s="52"/>
      <c r="N54" s="53"/>
      <c r="O54" s="54"/>
      <c r="P54" s="53"/>
      <c r="Q54" s="55"/>
      <c r="R54" s="56"/>
      <c r="S54" s="57"/>
      <c r="T54" s="58"/>
      <c r="U54" s="59"/>
      <c r="V54" s="47">
        <f t="shared" si="1"/>
        <v>0</v>
      </c>
      <c r="W54" s="60"/>
      <c r="X54" s="55"/>
      <c r="Y54" s="61"/>
      <c r="Z54" s="55"/>
      <c r="AA54" s="61"/>
      <c r="AB54" s="55"/>
      <c r="AC54" s="61"/>
      <c r="AD54" s="55"/>
      <c r="AE54" s="61"/>
      <c r="AF54" s="62"/>
    </row>
    <row r="55" spans="1:32" ht="24" customHeight="1" thickBot="1" x14ac:dyDescent="0.25">
      <c r="A55" s="102"/>
      <c r="B55" s="72"/>
      <c r="C55" s="73"/>
      <c r="D55" s="74"/>
      <c r="E55" s="75"/>
      <c r="F55" s="74"/>
      <c r="G55" s="76"/>
      <c r="H55" s="77"/>
      <c r="I55" s="78">
        <f t="shared" ref="I55:J55" si="2">SUM(I19:I53)</f>
        <v>11450000</v>
      </c>
      <c r="J55" s="79">
        <f t="shared" si="2"/>
        <v>-11200000</v>
      </c>
      <c r="K55" s="80">
        <f>SUM(K19:K53)</f>
        <v>250000</v>
      </c>
      <c r="L55" s="91"/>
      <c r="M55" s="73"/>
      <c r="N55" s="74"/>
      <c r="O55" s="75"/>
      <c r="P55" s="74"/>
      <c r="Q55" s="76"/>
      <c r="R55" s="77"/>
      <c r="S55" s="78">
        <f t="shared" ref="S55:T55" si="3">SUM(S19:S53)</f>
        <v>10775000</v>
      </c>
      <c r="T55" s="79">
        <f t="shared" si="3"/>
        <v>-1000000</v>
      </c>
      <c r="U55" s="80">
        <f>SUM(U19:U53)</f>
        <v>9775000</v>
      </c>
      <c r="V55" s="81">
        <f>SUM(V19:V53)</f>
        <v>0</v>
      </c>
      <c r="W55" s="82"/>
      <c r="X55" s="83"/>
      <c r="Y55" s="84"/>
      <c r="Z55" s="83"/>
      <c r="AA55" s="84"/>
      <c r="AB55" s="83"/>
      <c r="AC55" s="84"/>
      <c r="AD55" s="83"/>
      <c r="AE55" s="84"/>
      <c r="AF55" s="85"/>
    </row>
    <row r="56" spans="1:32" x14ac:dyDescent="0.2">
      <c r="V56" s="86" t="s">
        <v>68</v>
      </c>
    </row>
  </sheetData>
  <mergeCells count="37">
    <mergeCell ref="AD13:AD18"/>
    <mergeCell ref="AE13:AE18"/>
    <mergeCell ref="AF13:AF18"/>
    <mergeCell ref="W12:AF12"/>
    <mergeCell ref="B13:K14"/>
    <mergeCell ref="L13:U14"/>
    <mergeCell ref="V13:V17"/>
    <mergeCell ref="W13:W18"/>
    <mergeCell ref="X13:X18"/>
    <mergeCell ref="Y13:Y18"/>
    <mergeCell ref="Z13:Z18"/>
    <mergeCell ref="S15:U16"/>
    <mergeCell ref="O17:O18"/>
    <mergeCell ref="P17:P18"/>
    <mergeCell ref="Q17:Q18"/>
    <mergeCell ref="R17:R18"/>
    <mergeCell ref="W9:AF11"/>
    <mergeCell ref="A9:V12"/>
    <mergeCell ref="A13:A18"/>
    <mergeCell ref="D17:D18"/>
    <mergeCell ref="E17:E18"/>
    <mergeCell ref="F17:F18"/>
    <mergeCell ref="G17:G18"/>
    <mergeCell ref="H17:H18"/>
    <mergeCell ref="N17:N18"/>
    <mergeCell ref="D15:F16"/>
    <mergeCell ref="G15:H16"/>
    <mergeCell ref="I15:K16"/>
    <mergeCell ref="B15:B18"/>
    <mergeCell ref="AA13:AA18"/>
    <mergeCell ref="AB13:AB18"/>
    <mergeCell ref="AC13:AC18"/>
    <mergeCell ref="C15:C18"/>
    <mergeCell ref="L15:L18"/>
    <mergeCell ref="M15:M18"/>
    <mergeCell ref="N15:P16"/>
    <mergeCell ref="Q15:R16"/>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5ED0A-CA9A-41A9-9812-68779187FF88}">
  <sheetPr>
    <tabColor theme="9" tint="-0.499984740745262"/>
  </sheetPr>
  <dimension ref="A1:AE53"/>
  <sheetViews>
    <sheetView workbookViewId="0">
      <pane xSplit="2" ySplit="17" topLeftCell="C18" activePane="bottomRight" state="frozen"/>
      <selection pane="topRight" activeCell="C1" sqref="C1"/>
      <selection pane="bottomLeft" activeCell="A18" sqref="A18"/>
      <selection pane="bottomRight" activeCell="W11" sqref="W11:AE11"/>
    </sheetView>
  </sheetViews>
  <sheetFormatPr baseColWidth="10" defaultColWidth="11.42578125" defaultRowHeight="12.75" x14ac:dyDescent="0.2"/>
  <cols>
    <col min="1" max="1" width="5.7109375" customWidth="1"/>
    <col min="2" max="2" width="20.7109375" customWidth="1"/>
    <col min="3" max="3" width="5.7109375" customWidth="1"/>
    <col min="4" max="8" width="9.7109375" customWidth="1"/>
    <col min="9" max="11" width="12.7109375" customWidth="1"/>
    <col min="12" max="12" width="20.7109375" hidden="1" customWidth="1"/>
    <col min="13" max="13" width="5.7109375" hidden="1" customWidth="1"/>
    <col min="14" max="18" width="9.7109375" hidden="1" customWidth="1"/>
    <col min="19" max="22" width="12.7109375" hidden="1" customWidth="1"/>
    <col min="23" max="31" width="15.7109375" customWidth="1"/>
  </cols>
  <sheetData>
    <row r="1" spans="1:31" x14ac:dyDescent="0.2">
      <c r="A1" s="2"/>
      <c r="B1" s="5"/>
      <c r="C1" s="6"/>
      <c r="D1" s="6"/>
      <c r="E1" s="6"/>
      <c r="F1" s="3"/>
      <c r="G1" s="3"/>
      <c r="H1" s="7"/>
      <c r="I1" s="7"/>
      <c r="J1" s="8"/>
      <c r="K1" s="9"/>
      <c r="L1" s="5"/>
      <c r="M1" s="6"/>
      <c r="N1" s="6"/>
      <c r="O1" s="10"/>
      <c r="P1" s="11"/>
      <c r="Q1" s="3"/>
      <c r="R1" s="7"/>
      <c r="S1" s="7"/>
      <c r="T1" s="8"/>
      <c r="U1" s="8"/>
      <c r="V1" s="3"/>
      <c r="W1" s="3"/>
      <c r="X1" s="3"/>
      <c r="Y1" s="3"/>
      <c r="Z1" s="3"/>
      <c r="AA1" s="3"/>
      <c r="AB1" s="3"/>
      <c r="AC1" s="3"/>
      <c r="AD1" s="3"/>
    </row>
    <row r="2" spans="1:31" x14ac:dyDescent="0.2">
      <c r="A2" s="2"/>
      <c r="B2" s="5"/>
      <c r="C2" s="6"/>
      <c r="D2" s="6"/>
      <c r="E2" s="6"/>
      <c r="F2" s="3"/>
      <c r="G2" s="3"/>
      <c r="H2" s="7"/>
      <c r="I2" s="7"/>
      <c r="J2" s="8"/>
      <c r="K2" s="9"/>
      <c r="L2" s="5"/>
      <c r="M2" s="6"/>
      <c r="N2" s="6"/>
      <c r="O2" s="10"/>
      <c r="P2" s="5"/>
      <c r="Q2" s="3"/>
      <c r="R2" s="7"/>
      <c r="S2" s="7"/>
      <c r="T2" s="8"/>
      <c r="U2" s="8"/>
      <c r="V2" s="3"/>
      <c r="W2" s="3"/>
      <c r="X2" s="3"/>
      <c r="Y2" s="3"/>
      <c r="Z2" s="3"/>
      <c r="AA2" s="3"/>
      <c r="AB2" s="3"/>
      <c r="AC2" s="3"/>
      <c r="AD2" s="3"/>
    </row>
    <row r="3" spans="1:31" x14ac:dyDescent="0.2">
      <c r="A3" s="2"/>
      <c r="B3" s="5"/>
      <c r="C3" s="6"/>
      <c r="D3" s="6"/>
      <c r="E3" s="6"/>
      <c r="F3" s="3"/>
      <c r="G3" s="3"/>
      <c r="H3" s="7"/>
      <c r="I3" s="7"/>
      <c r="J3" s="8"/>
      <c r="K3" s="9"/>
      <c r="L3" s="5"/>
      <c r="M3" s="6"/>
      <c r="N3" s="6"/>
      <c r="O3" s="10"/>
      <c r="P3" s="5"/>
      <c r="Q3" s="3"/>
      <c r="R3" s="7"/>
      <c r="S3" s="7"/>
      <c r="T3" s="8"/>
      <c r="U3" s="8"/>
      <c r="V3" s="3"/>
      <c r="W3" s="3"/>
      <c r="X3" s="3"/>
      <c r="Y3" s="3"/>
      <c r="Z3" s="3"/>
      <c r="AA3" s="3"/>
      <c r="AB3" s="3"/>
      <c r="AC3" s="3"/>
      <c r="AD3" s="3"/>
    </row>
    <row r="4" spans="1:31" x14ac:dyDescent="0.2">
      <c r="A4" s="12" t="s">
        <v>0</v>
      </c>
      <c r="B4" s="5"/>
      <c r="C4" s="6"/>
      <c r="D4" s="6"/>
      <c r="E4" s="6"/>
      <c r="F4" s="3"/>
      <c r="G4" s="3"/>
      <c r="H4" s="7"/>
      <c r="I4" s="7"/>
      <c r="J4" s="8"/>
      <c r="K4" s="9"/>
      <c r="L4" s="5"/>
      <c r="M4" s="6"/>
      <c r="N4" s="6"/>
      <c r="O4" s="10"/>
      <c r="P4" s="5"/>
      <c r="Q4" s="3"/>
      <c r="R4" s="7"/>
      <c r="S4" s="7"/>
      <c r="T4" s="8"/>
      <c r="U4" s="8"/>
      <c r="V4" s="3"/>
      <c r="W4" s="3"/>
      <c r="X4" s="3"/>
      <c r="Y4" s="3"/>
      <c r="Z4" s="3"/>
      <c r="AA4" s="3"/>
      <c r="AB4" s="3"/>
      <c r="AC4" s="3"/>
      <c r="AD4" s="3"/>
    </row>
    <row r="5" spans="1:31" x14ac:dyDescent="0.2">
      <c r="A5" s="12" t="s">
        <v>1</v>
      </c>
      <c r="B5" s="11"/>
      <c r="C5" s="13"/>
      <c r="D5" s="13"/>
      <c r="E5" s="13"/>
      <c r="F5" s="14"/>
      <c r="G5" s="14"/>
      <c r="H5" s="15"/>
      <c r="I5" s="15"/>
      <c r="J5" s="15"/>
      <c r="K5" s="16"/>
      <c r="L5" s="11"/>
      <c r="M5" s="13"/>
      <c r="N5" s="13"/>
      <c r="O5" s="10"/>
      <c r="P5" s="5"/>
      <c r="Q5" s="3"/>
      <c r="R5" s="7"/>
      <c r="S5" s="7"/>
      <c r="T5" s="8"/>
      <c r="U5" s="8"/>
      <c r="V5" s="3"/>
      <c r="W5" s="3"/>
      <c r="X5" s="3"/>
      <c r="Y5" s="3"/>
      <c r="Z5" s="3"/>
      <c r="AA5" s="3"/>
      <c r="AB5" s="3"/>
      <c r="AC5" s="3"/>
      <c r="AD5" s="3"/>
    </row>
    <row r="6" spans="1:31" x14ac:dyDescent="0.2">
      <c r="A6" s="12" t="s">
        <v>2</v>
      </c>
      <c r="B6" s="11"/>
      <c r="C6" s="13"/>
      <c r="D6" s="13"/>
      <c r="E6" s="13"/>
      <c r="F6" s="14"/>
      <c r="G6" s="14"/>
      <c r="H6" s="15"/>
      <c r="I6" s="15"/>
      <c r="J6" s="15"/>
      <c r="K6" s="16"/>
      <c r="L6" s="11"/>
      <c r="M6" s="13"/>
      <c r="N6" s="13"/>
      <c r="O6" s="10"/>
      <c r="P6" s="5"/>
      <c r="Q6" s="3"/>
      <c r="R6" s="7"/>
      <c r="S6" s="7"/>
      <c r="T6" s="8"/>
      <c r="U6" s="8"/>
      <c r="V6" s="3"/>
      <c r="W6" s="3"/>
      <c r="X6" s="3"/>
      <c r="Y6" s="3"/>
      <c r="Z6" s="3"/>
      <c r="AA6" s="3"/>
      <c r="AB6" s="3"/>
      <c r="AC6" s="3"/>
      <c r="AD6" s="3"/>
    </row>
    <row r="7" spans="1:31" x14ac:dyDescent="0.2">
      <c r="A7" s="1"/>
      <c r="B7" s="11"/>
      <c r="C7" s="13"/>
      <c r="D7" s="13"/>
      <c r="E7" s="13"/>
      <c r="F7" s="14"/>
      <c r="G7" s="14"/>
      <c r="H7" s="15"/>
      <c r="I7" s="15"/>
      <c r="J7" s="15"/>
      <c r="K7" s="16"/>
      <c r="L7" s="11"/>
      <c r="M7" s="13"/>
      <c r="N7" s="13"/>
      <c r="O7" s="10"/>
      <c r="P7" s="5"/>
      <c r="Q7" s="3"/>
      <c r="R7" s="7"/>
      <c r="S7" s="7"/>
      <c r="T7" s="8"/>
      <c r="U7" s="8"/>
      <c r="V7" s="3"/>
      <c r="W7" s="3"/>
      <c r="X7" s="3"/>
      <c r="Y7" s="3"/>
      <c r="Z7" s="3"/>
      <c r="AA7" s="3"/>
      <c r="AB7" s="3"/>
      <c r="AC7" s="3"/>
      <c r="AD7" s="3"/>
    </row>
    <row r="8" spans="1:31" ht="13.5" thickBot="1" x14ac:dyDescent="0.25">
      <c r="A8" s="2"/>
      <c r="B8" s="5"/>
      <c r="C8" s="6"/>
      <c r="D8" s="6"/>
      <c r="E8" s="6"/>
      <c r="F8" s="3"/>
      <c r="G8" s="3"/>
      <c r="H8" s="7"/>
      <c r="I8" s="7"/>
      <c r="J8" s="8"/>
      <c r="K8" s="9"/>
      <c r="L8" s="5"/>
      <c r="M8" s="6"/>
      <c r="N8" s="6"/>
      <c r="O8" s="10"/>
      <c r="P8" s="5"/>
      <c r="Q8" s="3"/>
      <c r="R8" s="7"/>
      <c r="S8" s="7"/>
      <c r="T8" s="8"/>
      <c r="U8" s="8"/>
      <c r="V8" s="3"/>
      <c r="W8" s="3"/>
      <c r="X8" s="3"/>
      <c r="Y8" s="3"/>
      <c r="Z8" s="3"/>
      <c r="AA8" s="3"/>
      <c r="AB8" s="3"/>
      <c r="AC8" s="3"/>
      <c r="AD8" s="3"/>
    </row>
    <row r="9" spans="1:31" ht="12.75" customHeight="1" x14ac:dyDescent="0.2">
      <c r="A9" s="362" t="s">
        <v>3</v>
      </c>
      <c r="B9" s="363"/>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4"/>
    </row>
    <row r="10" spans="1:31" ht="13.5" thickBot="1" x14ac:dyDescent="0.25">
      <c r="A10" s="371"/>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3"/>
    </row>
    <row r="11" spans="1:31" ht="13.5" customHeight="1" thickBot="1" x14ac:dyDescent="0.25">
      <c r="A11" s="415" t="s">
        <v>6</v>
      </c>
      <c r="B11" s="365" t="s">
        <v>7</v>
      </c>
      <c r="C11" s="366"/>
      <c r="D11" s="366"/>
      <c r="E11" s="366"/>
      <c r="F11" s="366"/>
      <c r="G11" s="366"/>
      <c r="H11" s="366"/>
      <c r="I11" s="366"/>
      <c r="J11" s="366"/>
      <c r="K11" s="367"/>
      <c r="L11" s="98"/>
      <c r="M11" s="98"/>
      <c r="N11" s="98"/>
      <c r="O11" s="98"/>
      <c r="P11" s="98"/>
      <c r="Q11" s="98"/>
      <c r="R11" s="98"/>
      <c r="S11" s="98"/>
      <c r="T11" s="98"/>
      <c r="U11" s="98"/>
      <c r="V11" s="99"/>
      <c r="W11" s="371" t="s">
        <v>5</v>
      </c>
      <c r="X11" s="372"/>
      <c r="Y11" s="372"/>
      <c r="Z11" s="372"/>
      <c r="AA11" s="372"/>
      <c r="AB11" s="372"/>
      <c r="AC11" s="372"/>
      <c r="AD11" s="372"/>
      <c r="AE11" s="373"/>
    </row>
    <row r="12" spans="1:31" ht="13.5" thickBot="1" x14ac:dyDescent="0.25">
      <c r="A12" s="416"/>
      <c r="B12" s="371"/>
      <c r="C12" s="372"/>
      <c r="D12" s="372"/>
      <c r="E12" s="372"/>
      <c r="F12" s="372"/>
      <c r="G12" s="372"/>
      <c r="H12" s="372"/>
      <c r="I12" s="372"/>
      <c r="J12" s="372"/>
      <c r="K12" s="373"/>
      <c r="L12" s="363" t="s">
        <v>8</v>
      </c>
      <c r="M12" s="363"/>
      <c r="N12" s="363"/>
      <c r="O12" s="363"/>
      <c r="P12" s="363"/>
      <c r="Q12" s="363"/>
      <c r="R12" s="363"/>
      <c r="S12" s="363"/>
      <c r="T12" s="363"/>
      <c r="U12" s="364"/>
      <c r="V12" s="421" t="s">
        <v>9</v>
      </c>
      <c r="W12" s="422" t="s">
        <v>69</v>
      </c>
      <c r="X12" s="425" t="s">
        <v>70</v>
      </c>
      <c r="Y12" s="425" t="s">
        <v>71</v>
      </c>
      <c r="Z12" s="425" t="s">
        <v>72</v>
      </c>
      <c r="AA12" s="425" t="s">
        <v>73</v>
      </c>
      <c r="AB12" s="425" t="s">
        <v>74</v>
      </c>
      <c r="AC12" s="425" t="s">
        <v>75</v>
      </c>
      <c r="AD12" s="425" t="s">
        <v>76</v>
      </c>
      <c r="AE12" s="428" t="s">
        <v>77</v>
      </c>
    </row>
    <row r="13" spans="1:31" x14ac:dyDescent="0.2">
      <c r="A13" s="416"/>
      <c r="B13" s="393" t="s">
        <v>20</v>
      </c>
      <c r="C13" s="348" t="s">
        <v>21</v>
      </c>
      <c r="D13" s="356" t="s">
        <v>22</v>
      </c>
      <c r="E13" s="356"/>
      <c r="F13" s="356"/>
      <c r="G13" s="358" t="s">
        <v>23</v>
      </c>
      <c r="H13" s="359"/>
      <c r="I13" s="418" t="s">
        <v>78</v>
      </c>
      <c r="J13" s="419"/>
      <c r="K13" s="420"/>
      <c r="L13" s="350" t="s">
        <v>20</v>
      </c>
      <c r="M13" s="353" t="s">
        <v>21</v>
      </c>
      <c r="N13" s="356" t="s">
        <v>22</v>
      </c>
      <c r="O13" s="356"/>
      <c r="P13" s="356"/>
      <c r="Q13" s="358" t="s">
        <v>23</v>
      </c>
      <c r="R13" s="359"/>
      <c r="S13" s="406" t="s">
        <v>25</v>
      </c>
      <c r="T13" s="407"/>
      <c r="U13" s="408"/>
      <c r="V13" s="401"/>
      <c r="W13" s="423"/>
      <c r="X13" s="426"/>
      <c r="Y13" s="426"/>
      <c r="Z13" s="426"/>
      <c r="AA13" s="426"/>
      <c r="AB13" s="426"/>
      <c r="AC13" s="426"/>
      <c r="AD13" s="426"/>
      <c r="AE13" s="429"/>
    </row>
    <row r="14" spans="1:31" x14ac:dyDescent="0.2">
      <c r="A14" s="416"/>
      <c r="B14" s="393"/>
      <c r="C14" s="348"/>
      <c r="D14" s="357"/>
      <c r="E14" s="357"/>
      <c r="F14" s="357"/>
      <c r="G14" s="360"/>
      <c r="H14" s="361"/>
      <c r="I14" s="390"/>
      <c r="J14" s="391"/>
      <c r="K14" s="392"/>
      <c r="L14" s="351"/>
      <c r="M14" s="354"/>
      <c r="N14" s="357"/>
      <c r="O14" s="357"/>
      <c r="P14" s="357"/>
      <c r="Q14" s="360"/>
      <c r="R14" s="361"/>
      <c r="S14" s="409"/>
      <c r="T14" s="410"/>
      <c r="U14" s="411"/>
      <c r="V14" s="401"/>
      <c r="W14" s="423"/>
      <c r="X14" s="426"/>
      <c r="Y14" s="426"/>
      <c r="Z14" s="426"/>
      <c r="AA14" s="426"/>
      <c r="AB14" s="426"/>
      <c r="AC14" s="426"/>
      <c r="AD14" s="426"/>
      <c r="AE14" s="429"/>
    </row>
    <row r="15" spans="1:31" ht="45" x14ac:dyDescent="0.2">
      <c r="A15" s="416"/>
      <c r="B15" s="393"/>
      <c r="C15" s="348"/>
      <c r="D15" s="377" t="s">
        <v>26</v>
      </c>
      <c r="E15" s="379" t="s">
        <v>27</v>
      </c>
      <c r="F15" s="379" t="s">
        <v>28</v>
      </c>
      <c r="G15" s="381" t="s">
        <v>29</v>
      </c>
      <c r="H15" s="383" t="s">
        <v>30</v>
      </c>
      <c r="I15" s="17" t="s">
        <v>79</v>
      </c>
      <c r="J15" s="18" t="s">
        <v>32</v>
      </c>
      <c r="K15" s="19" t="s">
        <v>24</v>
      </c>
      <c r="L15" s="351"/>
      <c r="M15" s="354"/>
      <c r="N15" s="385" t="s">
        <v>26</v>
      </c>
      <c r="O15" s="412" t="s">
        <v>27</v>
      </c>
      <c r="P15" s="412" t="s">
        <v>28</v>
      </c>
      <c r="Q15" s="413" t="s">
        <v>29</v>
      </c>
      <c r="R15" s="414" t="s">
        <v>30</v>
      </c>
      <c r="S15" s="17" t="s">
        <v>31</v>
      </c>
      <c r="T15" s="18" t="s">
        <v>32</v>
      </c>
      <c r="U15" s="19" t="s">
        <v>25</v>
      </c>
      <c r="V15" s="402"/>
      <c r="W15" s="423"/>
      <c r="X15" s="426"/>
      <c r="Y15" s="426"/>
      <c r="Z15" s="426"/>
      <c r="AA15" s="426"/>
      <c r="AB15" s="426"/>
      <c r="AC15" s="426"/>
      <c r="AD15" s="426"/>
      <c r="AE15" s="429"/>
    </row>
    <row r="16" spans="1:31" ht="13.5" thickBot="1" x14ac:dyDescent="0.25">
      <c r="A16" s="417"/>
      <c r="B16" s="394"/>
      <c r="C16" s="349"/>
      <c r="D16" s="378"/>
      <c r="E16" s="380"/>
      <c r="F16" s="380"/>
      <c r="G16" s="382"/>
      <c r="H16" s="384"/>
      <c r="I16" s="20" t="s">
        <v>33</v>
      </c>
      <c r="J16" s="21" t="s">
        <v>34</v>
      </c>
      <c r="K16" s="22" t="s">
        <v>33</v>
      </c>
      <c r="L16" s="352"/>
      <c r="M16" s="355"/>
      <c r="N16" s="386"/>
      <c r="O16" s="380"/>
      <c r="P16" s="380"/>
      <c r="Q16" s="382"/>
      <c r="R16" s="384"/>
      <c r="S16" s="20" t="s">
        <v>33</v>
      </c>
      <c r="T16" s="21" t="s">
        <v>34</v>
      </c>
      <c r="U16" s="22" t="s">
        <v>33</v>
      </c>
      <c r="V16" s="23" t="s">
        <v>33</v>
      </c>
      <c r="W16" s="424"/>
      <c r="X16" s="427"/>
      <c r="Y16" s="427"/>
      <c r="Z16" s="427"/>
      <c r="AA16" s="427"/>
      <c r="AB16" s="427"/>
      <c r="AC16" s="427"/>
      <c r="AD16" s="427"/>
      <c r="AE16" s="430"/>
    </row>
    <row r="17" spans="1:31" ht="126.75" thickBot="1" x14ac:dyDescent="0.25">
      <c r="A17" s="100" t="s">
        <v>35</v>
      </c>
      <c r="B17" s="24" t="s">
        <v>36</v>
      </c>
      <c r="C17" s="25" t="s">
        <v>37</v>
      </c>
      <c r="D17" s="26">
        <v>44856</v>
      </c>
      <c r="E17" s="27" t="s">
        <v>38</v>
      </c>
      <c r="F17" s="27">
        <v>45657</v>
      </c>
      <c r="G17" s="28" t="s">
        <v>37</v>
      </c>
      <c r="H17" s="29"/>
      <c r="I17" s="30">
        <v>11450000</v>
      </c>
      <c r="J17" s="31">
        <v>-3500000</v>
      </c>
      <c r="K17" s="32">
        <f>SUM(I17:J17)</f>
        <v>7950000</v>
      </c>
      <c r="L17" s="87" t="s">
        <v>39</v>
      </c>
      <c r="M17" s="25" t="s">
        <v>37</v>
      </c>
      <c r="N17" s="26">
        <v>44126</v>
      </c>
      <c r="O17" s="27" t="s">
        <v>40</v>
      </c>
      <c r="P17" s="26">
        <v>44926</v>
      </c>
      <c r="Q17" s="33" t="s">
        <v>37</v>
      </c>
      <c r="R17" s="29"/>
      <c r="S17" s="30">
        <v>10775000</v>
      </c>
      <c r="T17" s="31">
        <v>-1000000</v>
      </c>
      <c r="U17" s="32">
        <f>SUM(S17:T17)</f>
        <v>9775000</v>
      </c>
      <c r="V17" s="34">
        <f>IF(K17&gt;U17,K17-U17,0)</f>
        <v>0</v>
      </c>
      <c r="W17" s="35" t="s">
        <v>80</v>
      </c>
      <c r="X17" s="33" t="s">
        <v>81</v>
      </c>
      <c r="Y17" s="92" t="s">
        <v>82</v>
      </c>
      <c r="Z17" s="93" t="s">
        <v>83</v>
      </c>
      <c r="AA17" s="92" t="s">
        <v>84</v>
      </c>
      <c r="AB17" s="33" t="s">
        <v>42</v>
      </c>
      <c r="AC17" s="36" t="s">
        <v>42</v>
      </c>
      <c r="AD17" s="33" t="s">
        <v>85</v>
      </c>
      <c r="AE17" s="97" t="s">
        <v>86</v>
      </c>
    </row>
    <row r="18" spans="1:31" ht="24" customHeight="1" x14ac:dyDescent="0.2">
      <c r="A18" s="101" t="s">
        <v>35</v>
      </c>
      <c r="B18" s="38"/>
      <c r="C18" s="39"/>
      <c r="D18" s="40"/>
      <c r="E18" s="41"/>
      <c r="F18" s="40"/>
      <c r="G18" s="42"/>
      <c r="H18" s="43"/>
      <c r="I18" s="44"/>
      <c r="J18" s="45"/>
      <c r="K18" s="46"/>
      <c r="L18" s="88"/>
      <c r="M18" s="39"/>
      <c r="N18" s="40"/>
      <c r="O18" s="41"/>
      <c r="P18" s="40"/>
      <c r="Q18" s="42"/>
      <c r="R18" s="43"/>
      <c r="S18" s="44"/>
      <c r="T18" s="45"/>
      <c r="U18" s="46"/>
      <c r="V18" s="47">
        <f t="shared" ref="V18:V52" si="0">IF(K18&gt;U18,K18-U18,0)</f>
        <v>0</v>
      </c>
      <c r="W18" s="48"/>
      <c r="X18" s="42"/>
      <c r="Y18" s="49"/>
      <c r="Z18" s="42"/>
      <c r="AA18" s="49"/>
      <c r="AB18" s="42"/>
      <c r="AC18" s="49"/>
      <c r="AD18" s="42"/>
      <c r="AE18" s="94"/>
    </row>
    <row r="19" spans="1:31" ht="24" customHeight="1" x14ac:dyDescent="0.2">
      <c r="A19" s="101">
        <v>2</v>
      </c>
      <c r="B19" s="51"/>
      <c r="C19" s="52"/>
      <c r="D19" s="53"/>
      <c r="E19" s="54"/>
      <c r="F19" s="53"/>
      <c r="G19" s="55"/>
      <c r="H19" s="56"/>
      <c r="I19" s="57"/>
      <c r="J19" s="58"/>
      <c r="K19" s="59"/>
      <c r="L19" s="89"/>
      <c r="M19" s="52"/>
      <c r="N19" s="53"/>
      <c r="O19" s="54"/>
      <c r="P19" s="53"/>
      <c r="Q19" s="55"/>
      <c r="R19" s="56"/>
      <c r="S19" s="57"/>
      <c r="T19" s="58"/>
      <c r="U19" s="59"/>
      <c r="V19" s="47">
        <f t="shared" si="0"/>
        <v>0</v>
      </c>
      <c r="W19" s="60"/>
      <c r="X19" s="55"/>
      <c r="Y19" s="61"/>
      <c r="Z19" s="55"/>
      <c r="AA19" s="61"/>
      <c r="AB19" s="55"/>
      <c r="AC19" s="61"/>
      <c r="AD19" s="55"/>
      <c r="AE19" s="95"/>
    </row>
    <row r="20" spans="1:31" ht="24" customHeight="1" x14ac:dyDescent="0.2">
      <c r="A20" s="101">
        <v>3</v>
      </c>
      <c r="B20" s="51"/>
      <c r="C20" s="52"/>
      <c r="D20" s="53"/>
      <c r="E20" s="63"/>
      <c r="F20" s="53"/>
      <c r="G20" s="55"/>
      <c r="H20" s="56"/>
      <c r="I20" s="57"/>
      <c r="J20" s="58"/>
      <c r="K20" s="59"/>
      <c r="L20" s="89"/>
      <c r="M20" s="52"/>
      <c r="N20" s="53"/>
      <c r="O20" s="63"/>
      <c r="P20" s="53"/>
      <c r="Q20" s="55"/>
      <c r="R20" s="56"/>
      <c r="S20" s="57"/>
      <c r="T20" s="58"/>
      <c r="U20" s="59"/>
      <c r="V20" s="47">
        <f t="shared" si="0"/>
        <v>0</v>
      </c>
      <c r="W20" s="60"/>
      <c r="X20" s="55"/>
      <c r="Y20" s="61"/>
      <c r="Z20" s="55"/>
      <c r="AA20" s="61"/>
      <c r="AB20" s="55"/>
      <c r="AC20" s="61"/>
      <c r="AD20" s="55"/>
      <c r="AE20" s="95"/>
    </row>
    <row r="21" spans="1:31" ht="24" customHeight="1" x14ac:dyDescent="0.2">
      <c r="A21" s="101">
        <v>4</v>
      </c>
      <c r="B21" s="51"/>
      <c r="C21" s="52"/>
      <c r="D21" s="53"/>
      <c r="E21" s="54"/>
      <c r="F21" s="53"/>
      <c r="G21" s="55"/>
      <c r="H21" s="56"/>
      <c r="I21" s="57"/>
      <c r="J21" s="58"/>
      <c r="K21" s="59"/>
      <c r="L21" s="89"/>
      <c r="M21" s="52"/>
      <c r="N21" s="53"/>
      <c r="O21" s="54"/>
      <c r="P21" s="53"/>
      <c r="Q21" s="55"/>
      <c r="R21" s="56"/>
      <c r="S21" s="57"/>
      <c r="T21" s="58"/>
      <c r="U21" s="59"/>
      <c r="V21" s="47">
        <f t="shared" si="0"/>
        <v>0</v>
      </c>
      <c r="W21" s="60"/>
      <c r="X21" s="55"/>
      <c r="Y21" s="61"/>
      <c r="Z21" s="55"/>
      <c r="AA21" s="61"/>
      <c r="AB21" s="55"/>
      <c r="AC21" s="61"/>
      <c r="AD21" s="55"/>
      <c r="AE21" s="95"/>
    </row>
    <row r="22" spans="1:31" ht="24" customHeight="1" x14ac:dyDescent="0.2">
      <c r="A22" s="101">
        <v>5</v>
      </c>
      <c r="B22" s="51"/>
      <c r="C22" s="52"/>
      <c r="D22" s="53"/>
      <c r="E22" s="54"/>
      <c r="F22" s="53"/>
      <c r="G22" s="55"/>
      <c r="H22" s="56"/>
      <c r="I22" s="57"/>
      <c r="J22" s="58"/>
      <c r="K22" s="59"/>
      <c r="L22" s="89"/>
      <c r="M22" s="52"/>
      <c r="N22" s="53"/>
      <c r="O22" s="54"/>
      <c r="P22" s="53"/>
      <c r="Q22" s="55"/>
      <c r="R22" s="56"/>
      <c r="S22" s="57"/>
      <c r="T22" s="58"/>
      <c r="U22" s="59"/>
      <c r="V22" s="47">
        <f t="shared" si="0"/>
        <v>0</v>
      </c>
      <c r="W22" s="60"/>
      <c r="X22" s="55"/>
      <c r="Y22" s="61"/>
      <c r="Z22" s="55"/>
      <c r="AA22" s="61"/>
      <c r="AB22" s="55"/>
      <c r="AC22" s="61"/>
      <c r="AD22" s="55"/>
      <c r="AE22" s="95"/>
    </row>
    <row r="23" spans="1:31" ht="24" customHeight="1" x14ac:dyDescent="0.2">
      <c r="A23" s="101">
        <v>6</v>
      </c>
      <c r="B23" s="51"/>
      <c r="C23" s="52"/>
      <c r="D23" s="53"/>
      <c r="E23" s="54"/>
      <c r="F23" s="53"/>
      <c r="G23" s="55"/>
      <c r="H23" s="56"/>
      <c r="I23" s="57"/>
      <c r="J23" s="58"/>
      <c r="K23" s="59"/>
      <c r="L23" s="89"/>
      <c r="M23" s="52"/>
      <c r="N23" s="53"/>
      <c r="O23" s="54"/>
      <c r="P23" s="53"/>
      <c r="Q23" s="55"/>
      <c r="R23" s="56"/>
      <c r="S23" s="57"/>
      <c r="T23" s="58"/>
      <c r="U23" s="59"/>
      <c r="V23" s="47">
        <f t="shared" si="0"/>
        <v>0</v>
      </c>
      <c r="W23" s="60"/>
      <c r="X23" s="55"/>
      <c r="Y23" s="61"/>
      <c r="Z23" s="55"/>
      <c r="AA23" s="61"/>
      <c r="AB23" s="55"/>
      <c r="AC23" s="61"/>
      <c r="AD23" s="55"/>
      <c r="AE23" s="95"/>
    </row>
    <row r="24" spans="1:31" ht="24" customHeight="1" x14ac:dyDescent="0.2">
      <c r="A24" s="101">
        <v>7</v>
      </c>
      <c r="B24" s="51"/>
      <c r="C24" s="52"/>
      <c r="D24" s="53"/>
      <c r="E24" s="54"/>
      <c r="F24" s="53"/>
      <c r="G24" s="55"/>
      <c r="H24" s="56"/>
      <c r="I24" s="57"/>
      <c r="J24" s="58"/>
      <c r="K24" s="59"/>
      <c r="L24" s="89"/>
      <c r="M24" s="52"/>
      <c r="N24" s="53"/>
      <c r="O24" s="54"/>
      <c r="P24" s="53"/>
      <c r="Q24" s="55"/>
      <c r="R24" s="56"/>
      <c r="S24" s="57"/>
      <c r="T24" s="58"/>
      <c r="U24" s="59"/>
      <c r="V24" s="47">
        <f t="shared" si="0"/>
        <v>0</v>
      </c>
      <c r="W24" s="60"/>
      <c r="X24" s="55"/>
      <c r="Y24" s="61"/>
      <c r="Z24" s="55"/>
      <c r="AA24" s="61"/>
      <c r="AB24" s="55"/>
      <c r="AC24" s="61"/>
      <c r="AD24" s="55"/>
      <c r="AE24" s="95"/>
    </row>
    <row r="25" spans="1:31" ht="24" customHeight="1" x14ac:dyDescent="0.2">
      <c r="A25" s="101">
        <v>8</v>
      </c>
      <c r="B25" s="51"/>
      <c r="C25" s="52"/>
      <c r="D25" s="53"/>
      <c r="E25" s="54"/>
      <c r="F25" s="53"/>
      <c r="G25" s="55"/>
      <c r="H25" s="56"/>
      <c r="I25" s="57"/>
      <c r="J25" s="58"/>
      <c r="K25" s="59"/>
      <c r="L25" s="89"/>
      <c r="M25" s="52"/>
      <c r="N25" s="53"/>
      <c r="O25" s="54"/>
      <c r="P25" s="53"/>
      <c r="Q25" s="55"/>
      <c r="R25" s="56"/>
      <c r="S25" s="57"/>
      <c r="T25" s="58"/>
      <c r="U25" s="59"/>
      <c r="V25" s="47">
        <f t="shared" si="0"/>
        <v>0</v>
      </c>
      <c r="W25" s="60"/>
      <c r="X25" s="55"/>
      <c r="Y25" s="61"/>
      <c r="Z25" s="55"/>
      <c r="AA25" s="61"/>
      <c r="AB25" s="55"/>
      <c r="AC25" s="61"/>
      <c r="AD25" s="55"/>
      <c r="AE25" s="95"/>
    </row>
    <row r="26" spans="1:31" ht="24" customHeight="1" x14ac:dyDescent="0.2">
      <c r="A26" s="101">
        <v>9</v>
      </c>
      <c r="B26" s="51"/>
      <c r="C26" s="52"/>
      <c r="D26" s="53"/>
      <c r="E26" s="54"/>
      <c r="F26" s="53"/>
      <c r="G26" s="55"/>
      <c r="H26" s="56"/>
      <c r="I26" s="57"/>
      <c r="J26" s="58"/>
      <c r="K26" s="59"/>
      <c r="L26" s="89"/>
      <c r="M26" s="52"/>
      <c r="N26" s="53"/>
      <c r="O26" s="54"/>
      <c r="P26" s="53"/>
      <c r="Q26" s="55"/>
      <c r="R26" s="56"/>
      <c r="S26" s="57"/>
      <c r="T26" s="58"/>
      <c r="U26" s="59"/>
      <c r="V26" s="47">
        <f t="shared" si="0"/>
        <v>0</v>
      </c>
      <c r="W26" s="60"/>
      <c r="X26" s="55"/>
      <c r="Y26" s="61"/>
      <c r="Z26" s="55"/>
      <c r="AA26" s="61"/>
      <c r="AB26" s="55"/>
      <c r="AC26" s="61"/>
      <c r="AD26" s="55"/>
      <c r="AE26" s="95"/>
    </row>
    <row r="27" spans="1:31" ht="24" customHeight="1" x14ac:dyDescent="0.2">
      <c r="A27" s="101">
        <v>10</v>
      </c>
      <c r="B27" s="51"/>
      <c r="C27" s="52"/>
      <c r="D27" s="53"/>
      <c r="E27" s="54"/>
      <c r="F27" s="53"/>
      <c r="G27" s="55"/>
      <c r="H27" s="56"/>
      <c r="I27" s="57"/>
      <c r="J27" s="58"/>
      <c r="K27" s="59"/>
      <c r="L27" s="89"/>
      <c r="M27" s="52"/>
      <c r="N27" s="53"/>
      <c r="O27" s="54"/>
      <c r="P27" s="53"/>
      <c r="Q27" s="55"/>
      <c r="R27" s="56"/>
      <c r="S27" s="57"/>
      <c r="T27" s="58"/>
      <c r="U27" s="59"/>
      <c r="V27" s="47">
        <f t="shared" si="0"/>
        <v>0</v>
      </c>
      <c r="W27" s="60"/>
      <c r="X27" s="55"/>
      <c r="Y27" s="61"/>
      <c r="Z27" s="55"/>
      <c r="AA27" s="61"/>
      <c r="AB27" s="55"/>
      <c r="AC27" s="61"/>
      <c r="AD27" s="55"/>
      <c r="AE27" s="95"/>
    </row>
    <row r="28" spans="1:31" ht="24" customHeight="1" x14ac:dyDescent="0.2">
      <c r="A28" s="101" t="s">
        <v>43</v>
      </c>
      <c r="B28" s="51"/>
      <c r="C28" s="52"/>
      <c r="D28" s="53"/>
      <c r="E28" s="54"/>
      <c r="F28" s="53"/>
      <c r="G28" s="55"/>
      <c r="H28" s="56"/>
      <c r="I28" s="57"/>
      <c r="J28" s="58"/>
      <c r="K28" s="59"/>
      <c r="L28" s="89"/>
      <c r="M28" s="52"/>
      <c r="N28" s="53"/>
      <c r="O28" s="54"/>
      <c r="P28" s="53"/>
      <c r="Q28" s="55"/>
      <c r="R28" s="56"/>
      <c r="S28" s="57"/>
      <c r="T28" s="58"/>
      <c r="U28" s="59"/>
      <c r="V28" s="47">
        <f t="shared" si="0"/>
        <v>0</v>
      </c>
      <c r="W28" s="60"/>
      <c r="X28" s="55"/>
      <c r="Y28" s="61"/>
      <c r="Z28" s="55"/>
      <c r="AA28" s="61"/>
      <c r="AB28" s="55"/>
      <c r="AC28" s="61"/>
      <c r="AD28" s="55"/>
      <c r="AE28" s="95"/>
    </row>
    <row r="29" spans="1:31" ht="24" customHeight="1" x14ac:dyDescent="0.2">
      <c r="A29" s="101" t="s">
        <v>44</v>
      </c>
      <c r="B29" s="51"/>
      <c r="C29" s="52"/>
      <c r="D29" s="53"/>
      <c r="E29" s="54"/>
      <c r="F29" s="53"/>
      <c r="G29" s="55"/>
      <c r="H29" s="56"/>
      <c r="I29" s="57"/>
      <c r="J29" s="58"/>
      <c r="K29" s="59"/>
      <c r="L29" s="89"/>
      <c r="M29" s="52"/>
      <c r="N29" s="53"/>
      <c r="O29" s="54"/>
      <c r="P29" s="53"/>
      <c r="Q29" s="55"/>
      <c r="R29" s="56"/>
      <c r="S29" s="57"/>
      <c r="T29" s="58"/>
      <c r="U29" s="59"/>
      <c r="V29" s="47">
        <f t="shared" si="0"/>
        <v>0</v>
      </c>
      <c r="W29" s="60"/>
      <c r="X29" s="55"/>
      <c r="Y29" s="61"/>
      <c r="Z29" s="55"/>
      <c r="AA29" s="61"/>
      <c r="AB29" s="55"/>
      <c r="AC29" s="61"/>
      <c r="AD29" s="55"/>
      <c r="AE29" s="95"/>
    </row>
    <row r="30" spans="1:31" ht="24" customHeight="1" x14ac:dyDescent="0.2">
      <c r="A30" s="101" t="s">
        <v>45</v>
      </c>
      <c r="B30" s="51"/>
      <c r="C30" s="52"/>
      <c r="D30" s="53"/>
      <c r="E30" s="54"/>
      <c r="F30" s="53"/>
      <c r="G30" s="55"/>
      <c r="H30" s="56"/>
      <c r="I30" s="57"/>
      <c r="J30" s="58"/>
      <c r="K30" s="59"/>
      <c r="L30" s="89"/>
      <c r="M30" s="52"/>
      <c r="N30" s="53"/>
      <c r="O30" s="54"/>
      <c r="P30" s="53"/>
      <c r="Q30" s="55"/>
      <c r="R30" s="56"/>
      <c r="S30" s="57"/>
      <c r="T30" s="58"/>
      <c r="U30" s="59"/>
      <c r="V30" s="47">
        <f t="shared" si="0"/>
        <v>0</v>
      </c>
      <c r="W30" s="60"/>
      <c r="X30" s="55"/>
      <c r="Y30" s="61"/>
      <c r="Z30" s="55"/>
      <c r="AA30" s="61"/>
      <c r="AB30" s="55"/>
      <c r="AC30" s="61"/>
      <c r="AD30" s="55"/>
      <c r="AE30" s="95"/>
    </row>
    <row r="31" spans="1:31" ht="24" customHeight="1" x14ac:dyDescent="0.2">
      <c r="A31" s="101" t="s">
        <v>46</v>
      </c>
      <c r="B31" s="51"/>
      <c r="C31" s="52"/>
      <c r="D31" s="53"/>
      <c r="E31" s="54"/>
      <c r="F31" s="53"/>
      <c r="G31" s="55"/>
      <c r="H31" s="56"/>
      <c r="I31" s="57"/>
      <c r="J31" s="58"/>
      <c r="K31" s="59"/>
      <c r="L31" s="89"/>
      <c r="M31" s="52"/>
      <c r="N31" s="53"/>
      <c r="O31" s="54"/>
      <c r="P31" s="53"/>
      <c r="Q31" s="55"/>
      <c r="R31" s="56"/>
      <c r="S31" s="57"/>
      <c r="T31" s="58"/>
      <c r="U31" s="59"/>
      <c r="V31" s="47">
        <f t="shared" si="0"/>
        <v>0</v>
      </c>
      <c r="W31" s="60"/>
      <c r="X31" s="55"/>
      <c r="Y31" s="61"/>
      <c r="Z31" s="55"/>
      <c r="AA31" s="61"/>
      <c r="AB31" s="55"/>
      <c r="AC31" s="61"/>
      <c r="AD31" s="55"/>
      <c r="AE31" s="95"/>
    </row>
    <row r="32" spans="1:31" ht="24" customHeight="1" x14ac:dyDescent="0.2">
      <c r="A32" s="101" t="s">
        <v>47</v>
      </c>
      <c r="B32" s="51"/>
      <c r="C32" s="52"/>
      <c r="D32" s="53"/>
      <c r="E32" s="54"/>
      <c r="F32" s="53"/>
      <c r="G32" s="55"/>
      <c r="H32" s="56"/>
      <c r="I32" s="57"/>
      <c r="J32" s="58"/>
      <c r="K32" s="59"/>
      <c r="L32" s="89"/>
      <c r="M32" s="52"/>
      <c r="N32" s="53"/>
      <c r="O32" s="54"/>
      <c r="P32" s="53"/>
      <c r="Q32" s="55"/>
      <c r="R32" s="56"/>
      <c r="S32" s="57"/>
      <c r="T32" s="58"/>
      <c r="U32" s="59"/>
      <c r="V32" s="47">
        <f t="shared" si="0"/>
        <v>0</v>
      </c>
      <c r="W32" s="60"/>
      <c r="X32" s="55"/>
      <c r="Y32" s="61"/>
      <c r="Z32" s="55"/>
      <c r="AA32" s="61"/>
      <c r="AB32" s="55"/>
      <c r="AC32" s="61"/>
      <c r="AD32" s="55"/>
      <c r="AE32" s="95"/>
    </row>
    <row r="33" spans="1:31" ht="24" customHeight="1" x14ac:dyDescent="0.2">
      <c r="A33" s="101" t="s">
        <v>48</v>
      </c>
      <c r="B33" s="51"/>
      <c r="C33" s="52"/>
      <c r="D33" s="53"/>
      <c r="E33" s="54"/>
      <c r="F33" s="53"/>
      <c r="G33" s="55"/>
      <c r="H33" s="56"/>
      <c r="I33" s="57"/>
      <c r="J33" s="58"/>
      <c r="K33" s="59"/>
      <c r="L33" s="89"/>
      <c r="M33" s="52"/>
      <c r="N33" s="53"/>
      <c r="O33" s="54"/>
      <c r="P33" s="53"/>
      <c r="Q33" s="55"/>
      <c r="R33" s="56"/>
      <c r="S33" s="57"/>
      <c r="T33" s="58"/>
      <c r="U33" s="59"/>
      <c r="V33" s="47">
        <f t="shared" si="0"/>
        <v>0</v>
      </c>
      <c r="W33" s="60"/>
      <c r="X33" s="55"/>
      <c r="Y33" s="61"/>
      <c r="Z33" s="55"/>
      <c r="AA33" s="61"/>
      <c r="AB33" s="55"/>
      <c r="AC33" s="61"/>
      <c r="AD33" s="55"/>
      <c r="AE33" s="95"/>
    </row>
    <row r="34" spans="1:31" ht="24" customHeight="1" x14ac:dyDescent="0.2">
      <c r="A34" s="101" t="s">
        <v>49</v>
      </c>
      <c r="B34" s="51"/>
      <c r="C34" s="52"/>
      <c r="D34" s="53"/>
      <c r="E34" s="54"/>
      <c r="F34" s="53"/>
      <c r="G34" s="55"/>
      <c r="H34" s="56"/>
      <c r="I34" s="57"/>
      <c r="J34" s="58"/>
      <c r="K34" s="59"/>
      <c r="L34" s="89"/>
      <c r="M34" s="52"/>
      <c r="N34" s="53"/>
      <c r="O34" s="54"/>
      <c r="P34" s="53"/>
      <c r="Q34" s="55"/>
      <c r="R34" s="56"/>
      <c r="S34" s="57"/>
      <c r="T34" s="58"/>
      <c r="U34" s="59"/>
      <c r="V34" s="47">
        <f t="shared" si="0"/>
        <v>0</v>
      </c>
      <c r="W34" s="60"/>
      <c r="X34" s="55"/>
      <c r="Y34" s="61"/>
      <c r="Z34" s="55"/>
      <c r="AA34" s="61"/>
      <c r="AB34" s="55"/>
      <c r="AC34" s="61"/>
      <c r="AD34" s="55"/>
      <c r="AE34" s="95"/>
    </row>
    <row r="35" spans="1:31" ht="24" customHeight="1" x14ac:dyDescent="0.2">
      <c r="A35" s="101" t="s">
        <v>50</v>
      </c>
      <c r="B35" s="51"/>
      <c r="C35" s="52"/>
      <c r="D35" s="53"/>
      <c r="E35" s="54"/>
      <c r="F35" s="53"/>
      <c r="G35" s="55"/>
      <c r="H35" s="56"/>
      <c r="I35" s="57"/>
      <c r="J35" s="58"/>
      <c r="K35" s="59"/>
      <c r="L35" s="89"/>
      <c r="M35" s="52"/>
      <c r="N35" s="53"/>
      <c r="O35" s="54"/>
      <c r="P35" s="53"/>
      <c r="Q35" s="55"/>
      <c r="R35" s="56"/>
      <c r="S35" s="57"/>
      <c r="T35" s="58"/>
      <c r="U35" s="59"/>
      <c r="V35" s="47">
        <f t="shared" si="0"/>
        <v>0</v>
      </c>
      <c r="W35" s="60"/>
      <c r="X35" s="55"/>
      <c r="Y35" s="61"/>
      <c r="Z35" s="55"/>
      <c r="AA35" s="61"/>
      <c r="AB35" s="55"/>
      <c r="AC35" s="61"/>
      <c r="AD35" s="55"/>
      <c r="AE35" s="95"/>
    </row>
    <row r="36" spans="1:31" ht="24" customHeight="1" x14ac:dyDescent="0.2">
      <c r="A36" s="101" t="s">
        <v>51</v>
      </c>
      <c r="B36" s="51"/>
      <c r="C36" s="52"/>
      <c r="D36" s="53"/>
      <c r="E36" s="54"/>
      <c r="F36" s="53"/>
      <c r="G36" s="55"/>
      <c r="H36" s="56"/>
      <c r="I36" s="57"/>
      <c r="J36" s="58"/>
      <c r="K36" s="59"/>
      <c r="L36" s="89"/>
      <c r="M36" s="52"/>
      <c r="N36" s="53"/>
      <c r="O36" s="54"/>
      <c r="P36" s="53"/>
      <c r="Q36" s="55"/>
      <c r="R36" s="56"/>
      <c r="S36" s="57"/>
      <c r="T36" s="58"/>
      <c r="U36" s="59"/>
      <c r="V36" s="47">
        <f t="shared" si="0"/>
        <v>0</v>
      </c>
      <c r="W36" s="60"/>
      <c r="X36" s="55"/>
      <c r="Y36" s="61"/>
      <c r="Z36" s="55"/>
      <c r="AA36" s="61"/>
      <c r="AB36" s="55"/>
      <c r="AC36" s="61"/>
      <c r="AD36" s="55"/>
      <c r="AE36" s="95"/>
    </row>
    <row r="37" spans="1:31" ht="24" customHeight="1" x14ac:dyDescent="0.2">
      <c r="A37" s="101" t="s">
        <v>52</v>
      </c>
      <c r="B37" s="51"/>
      <c r="C37" s="52"/>
      <c r="D37" s="53"/>
      <c r="E37" s="54"/>
      <c r="F37" s="53"/>
      <c r="G37" s="55"/>
      <c r="H37" s="56"/>
      <c r="I37" s="57"/>
      <c r="J37" s="58"/>
      <c r="K37" s="59"/>
      <c r="L37" s="89"/>
      <c r="M37" s="52"/>
      <c r="N37" s="53"/>
      <c r="O37" s="54"/>
      <c r="P37" s="53"/>
      <c r="Q37" s="55"/>
      <c r="R37" s="56"/>
      <c r="S37" s="57"/>
      <c r="T37" s="58"/>
      <c r="U37" s="59"/>
      <c r="V37" s="47">
        <f t="shared" si="0"/>
        <v>0</v>
      </c>
      <c r="W37" s="60"/>
      <c r="X37" s="55"/>
      <c r="Y37" s="61"/>
      <c r="Z37" s="55"/>
      <c r="AA37" s="61"/>
      <c r="AB37" s="55"/>
      <c r="AC37" s="61"/>
      <c r="AD37" s="55"/>
      <c r="AE37" s="95"/>
    </row>
    <row r="38" spans="1:31" ht="24" customHeight="1" x14ac:dyDescent="0.2">
      <c r="A38" s="101" t="s">
        <v>53</v>
      </c>
      <c r="B38" s="51"/>
      <c r="C38" s="52"/>
      <c r="D38" s="53"/>
      <c r="E38" s="54"/>
      <c r="F38" s="53"/>
      <c r="G38" s="55"/>
      <c r="H38" s="56"/>
      <c r="I38" s="57"/>
      <c r="J38" s="58"/>
      <c r="K38" s="59"/>
      <c r="L38" s="89"/>
      <c r="M38" s="52"/>
      <c r="N38" s="53"/>
      <c r="O38" s="54"/>
      <c r="P38" s="53"/>
      <c r="Q38" s="55"/>
      <c r="R38" s="56"/>
      <c r="S38" s="57"/>
      <c r="T38" s="58"/>
      <c r="U38" s="59"/>
      <c r="V38" s="47">
        <f t="shared" si="0"/>
        <v>0</v>
      </c>
      <c r="W38" s="60"/>
      <c r="X38" s="55"/>
      <c r="Y38" s="61"/>
      <c r="Z38" s="55"/>
      <c r="AA38" s="61"/>
      <c r="AB38" s="55"/>
      <c r="AC38" s="61"/>
      <c r="AD38" s="55"/>
      <c r="AE38" s="95"/>
    </row>
    <row r="39" spans="1:31" ht="24" customHeight="1" x14ac:dyDescent="0.2">
      <c r="A39" s="101" t="s">
        <v>54</v>
      </c>
      <c r="B39" s="51"/>
      <c r="C39" s="52"/>
      <c r="D39" s="53"/>
      <c r="E39" s="54"/>
      <c r="F39" s="53"/>
      <c r="G39" s="55"/>
      <c r="H39" s="56"/>
      <c r="I39" s="57"/>
      <c r="J39" s="58"/>
      <c r="K39" s="59"/>
      <c r="L39" s="89"/>
      <c r="M39" s="52"/>
      <c r="N39" s="53"/>
      <c r="O39" s="54"/>
      <c r="P39" s="53"/>
      <c r="Q39" s="55"/>
      <c r="R39" s="56"/>
      <c r="S39" s="57"/>
      <c r="T39" s="58"/>
      <c r="U39" s="59"/>
      <c r="V39" s="47">
        <f t="shared" si="0"/>
        <v>0</v>
      </c>
      <c r="W39" s="60"/>
      <c r="X39" s="55"/>
      <c r="Y39" s="61"/>
      <c r="Z39" s="55"/>
      <c r="AA39" s="61"/>
      <c r="AB39" s="55"/>
      <c r="AC39" s="61"/>
      <c r="AD39" s="55"/>
      <c r="AE39" s="95"/>
    </row>
    <row r="40" spans="1:31" ht="24" customHeight="1" x14ac:dyDescent="0.2">
      <c r="A40" s="101" t="s">
        <v>55</v>
      </c>
      <c r="B40" s="51"/>
      <c r="C40" s="52"/>
      <c r="D40" s="53"/>
      <c r="E40" s="54"/>
      <c r="F40" s="53"/>
      <c r="G40" s="55"/>
      <c r="H40" s="56"/>
      <c r="I40" s="57"/>
      <c r="J40" s="58"/>
      <c r="K40" s="59"/>
      <c r="L40" s="89"/>
      <c r="M40" s="52"/>
      <c r="N40" s="53"/>
      <c r="O40" s="54"/>
      <c r="P40" s="53"/>
      <c r="Q40" s="55"/>
      <c r="R40" s="56"/>
      <c r="S40" s="57"/>
      <c r="T40" s="58"/>
      <c r="U40" s="59"/>
      <c r="V40" s="47">
        <f t="shared" si="0"/>
        <v>0</v>
      </c>
      <c r="W40" s="60"/>
      <c r="X40" s="55"/>
      <c r="Y40" s="61"/>
      <c r="Z40" s="55"/>
      <c r="AA40" s="61"/>
      <c r="AB40" s="55"/>
      <c r="AC40" s="61"/>
      <c r="AD40" s="55"/>
      <c r="AE40" s="95"/>
    </row>
    <row r="41" spans="1:31" ht="24" customHeight="1" x14ac:dyDescent="0.2">
      <c r="A41" s="101" t="s">
        <v>56</v>
      </c>
      <c r="B41" s="51"/>
      <c r="C41" s="52"/>
      <c r="D41" s="53"/>
      <c r="E41" s="54"/>
      <c r="F41" s="53"/>
      <c r="G41" s="55"/>
      <c r="H41" s="56"/>
      <c r="I41" s="57"/>
      <c r="J41" s="58"/>
      <c r="K41" s="59"/>
      <c r="L41" s="89"/>
      <c r="M41" s="52"/>
      <c r="N41" s="53"/>
      <c r="O41" s="54"/>
      <c r="P41" s="53"/>
      <c r="Q41" s="55"/>
      <c r="R41" s="56"/>
      <c r="S41" s="57"/>
      <c r="T41" s="58"/>
      <c r="U41" s="59"/>
      <c r="V41" s="47">
        <f t="shared" si="0"/>
        <v>0</v>
      </c>
      <c r="W41" s="60"/>
      <c r="X41" s="55"/>
      <c r="Y41" s="61"/>
      <c r="Z41" s="55"/>
      <c r="AA41" s="61"/>
      <c r="AB41" s="55"/>
      <c r="AC41" s="61"/>
      <c r="AD41" s="55"/>
      <c r="AE41" s="95"/>
    </row>
    <row r="42" spans="1:31" ht="24" customHeight="1" x14ac:dyDescent="0.2">
      <c r="A42" s="101" t="s">
        <v>57</v>
      </c>
      <c r="B42" s="51"/>
      <c r="C42" s="52"/>
      <c r="D42" s="53"/>
      <c r="E42" s="54"/>
      <c r="F42" s="53"/>
      <c r="G42" s="55"/>
      <c r="H42" s="56"/>
      <c r="I42" s="57"/>
      <c r="J42" s="58"/>
      <c r="K42" s="59"/>
      <c r="L42" s="89"/>
      <c r="M42" s="52"/>
      <c r="N42" s="53"/>
      <c r="O42" s="54"/>
      <c r="P42" s="53"/>
      <c r="Q42" s="55"/>
      <c r="R42" s="56"/>
      <c r="S42" s="57"/>
      <c r="T42" s="58"/>
      <c r="U42" s="59"/>
      <c r="V42" s="47">
        <f t="shared" si="0"/>
        <v>0</v>
      </c>
      <c r="W42" s="60"/>
      <c r="X42" s="55"/>
      <c r="Y42" s="61"/>
      <c r="Z42" s="55"/>
      <c r="AA42" s="61"/>
      <c r="AB42" s="55"/>
      <c r="AC42" s="61"/>
      <c r="AD42" s="55"/>
      <c r="AE42" s="95"/>
    </row>
    <row r="43" spans="1:31" ht="24" customHeight="1" x14ac:dyDescent="0.2">
      <c r="A43" s="101" t="s">
        <v>58</v>
      </c>
      <c r="B43" s="51"/>
      <c r="C43" s="52"/>
      <c r="D43" s="53"/>
      <c r="E43" s="54"/>
      <c r="F43" s="53"/>
      <c r="G43" s="55"/>
      <c r="H43" s="56"/>
      <c r="I43" s="57"/>
      <c r="J43" s="58"/>
      <c r="K43" s="59"/>
      <c r="L43" s="89"/>
      <c r="M43" s="52"/>
      <c r="N43" s="53"/>
      <c r="O43" s="54"/>
      <c r="P43" s="53"/>
      <c r="Q43" s="55"/>
      <c r="R43" s="56"/>
      <c r="S43" s="57"/>
      <c r="T43" s="58"/>
      <c r="U43" s="59"/>
      <c r="V43" s="47">
        <f t="shared" si="0"/>
        <v>0</v>
      </c>
      <c r="W43" s="60"/>
      <c r="X43" s="55"/>
      <c r="Y43" s="61"/>
      <c r="Z43" s="55"/>
      <c r="AA43" s="61"/>
      <c r="AB43" s="55"/>
      <c r="AC43" s="61"/>
      <c r="AD43" s="55"/>
      <c r="AE43" s="95"/>
    </row>
    <row r="44" spans="1:31" ht="24" customHeight="1" x14ac:dyDescent="0.2">
      <c r="A44" s="101" t="s">
        <v>59</v>
      </c>
      <c r="B44" s="51"/>
      <c r="C44" s="52"/>
      <c r="D44" s="53"/>
      <c r="E44" s="54"/>
      <c r="F44" s="53"/>
      <c r="G44" s="55"/>
      <c r="H44" s="56"/>
      <c r="I44" s="57"/>
      <c r="J44" s="58"/>
      <c r="K44" s="59"/>
      <c r="L44" s="89"/>
      <c r="M44" s="52"/>
      <c r="N44" s="53"/>
      <c r="O44" s="54"/>
      <c r="P44" s="53"/>
      <c r="Q44" s="55"/>
      <c r="R44" s="56"/>
      <c r="S44" s="57"/>
      <c r="T44" s="58"/>
      <c r="U44" s="59"/>
      <c r="V44" s="47">
        <f t="shared" si="0"/>
        <v>0</v>
      </c>
      <c r="W44" s="60"/>
      <c r="X44" s="55"/>
      <c r="Y44" s="61"/>
      <c r="Z44" s="55"/>
      <c r="AA44" s="61"/>
      <c r="AB44" s="55"/>
      <c r="AC44" s="61"/>
      <c r="AD44" s="55"/>
      <c r="AE44" s="95"/>
    </row>
    <row r="45" spans="1:31" ht="24" customHeight="1" x14ac:dyDescent="0.2">
      <c r="A45" s="101" t="s">
        <v>60</v>
      </c>
      <c r="B45" s="51"/>
      <c r="C45" s="52"/>
      <c r="D45" s="53"/>
      <c r="E45" s="54"/>
      <c r="F45" s="53"/>
      <c r="G45" s="55"/>
      <c r="H45" s="56"/>
      <c r="I45" s="57"/>
      <c r="J45" s="58"/>
      <c r="K45" s="59"/>
      <c r="L45" s="89"/>
      <c r="M45" s="52"/>
      <c r="N45" s="53"/>
      <c r="O45" s="54"/>
      <c r="P45" s="53"/>
      <c r="Q45" s="55"/>
      <c r="R45" s="56"/>
      <c r="S45" s="57"/>
      <c r="T45" s="58"/>
      <c r="U45" s="59"/>
      <c r="V45" s="47">
        <f t="shared" si="0"/>
        <v>0</v>
      </c>
      <c r="W45" s="60"/>
      <c r="X45" s="55"/>
      <c r="Y45" s="61"/>
      <c r="Z45" s="55"/>
      <c r="AA45" s="61"/>
      <c r="AB45" s="55"/>
      <c r="AC45" s="61"/>
      <c r="AD45" s="55"/>
      <c r="AE45" s="95"/>
    </row>
    <row r="46" spans="1:31" ht="24" customHeight="1" x14ac:dyDescent="0.2">
      <c r="A46" s="101" t="s">
        <v>61</v>
      </c>
      <c r="B46" s="51"/>
      <c r="C46" s="52"/>
      <c r="D46" s="53"/>
      <c r="E46" s="54"/>
      <c r="F46" s="53"/>
      <c r="G46" s="55"/>
      <c r="H46" s="56"/>
      <c r="I46" s="57"/>
      <c r="J46" s="58"/>
      <c r="K46" s="59"/>
      <c r="L46" s="89"/>
      <c r="M46" s="52"/>
      <c r="N46" s="53"/>
      <c r="O46" s="54"/>
      <c r="P46" s="53"/>
      <c r="Q46" s="55"/>
      <c r="R46" s="56"/>
      <c r="S46" s="57"/>
      <c r="T46" s="58"/>
      <c r="U46" s="59"/>
      <c r="V46" s="47">
        <f t="shared" si="0"/>
        <v>0</v>
      </c>
      <c r="W46" s="60"/>
      <c r="X46" s="55"/>
      <c r="Y46" s="61"/>
      <c r="Z46" s="55"/>
      <c r="AA46" s="61"/>
      <c r="AB46" s="55"/>
      <c r="AC46" s="61"/>
      <c r="AD46" s="55"/>
      <c r="AE46" s="95"/>
    </row>
    <row r="47" spans="1:31" ht="24" customHeight="1" x14ac:dyDescent="0.2">
      <c r="A47" s="101" t="s">
        <v>62</v>
      </c>
      <c r="B47" s="51"/>
      <c r="C47" s="52"/>
      <c r="D47" s="53"/>
      <c r="E47" s="54"/>
      <c r="F47" s="53"/>
      <c r="G47" s="55"/>
      <c r="H47" s="56"/>
      <c r="I47" s="57"/>
      <c r="J47" s="58"/>
      <c r="K47" s="59"/>
      <c r="L47" s="89"/>
      <c r="M47" s="52"/>
      <c r="N47" s="53"/>
      <c r="O47" s="54"/>
      <c r="P47" s="53"/>
      <c r="Q47" s="55"/>
      <c r="R47" s="56"/>
      <c r="S47" s="57"/>
      <c r="T47" s="58"/>
      <c r="U47" s="59"/>
      <c r="V47" s="47">
        <f t="shared" si="0"/>
        <v>0</v>
      </c>
      <c r="W47" s="60"/>
      <c r="X47" s="55"/>
      <c r="Y47" s="61"/>
      <c r="Z47" s="55"/>
      <c r="AA47" s="61"/>
      <c r="AB47" s="55"/>
      <c r="AC47" s="61"/>
      <c r="AD47" s="55"/>
      <c r="AE47" s="95"/>
    </row>
    <row r="48" spans="1:31" ht="24" customHeight="1" x14ac:dyDescent="0.2">
      <c r="A48" s="101" t="s">
        <v>63</v>
      </c>
      <c r="B48" s="51"/>
      <c r="C48" s="52"/>
      <c r="D48" s="53"/>
      <c r="E48" s="54"/>
      <c r="F48" s="53"/>
      <c r="G48" s="55"/>
      <c r="H48" s="56"/>
      <c r="I48" s="57"/>
      <c r="J48" s="58"/>
      <c r="K48" s="59"/>
      <c r="L48" s="89"/>
      <c r="M48" s="52"/>
      <c r="N48" s="53"/>
      <c r="O48" s="54"/>
      <c r="P48" s="53"/>
      <c r="Q48" s="55"/>
      <c r="R48" s="56"/>
      <c r="S48" s="57"/>
      <c r="T48" s="58"/>
      <c r="U48" s="59"/>
      <c r="V48" s="47">
        <f t="shared" si="0"/>
        <v>0</v>
      </c>
      <c r="W48" s="60"/>
      <c r="X48" s="55"/>
      <c r="Y48" s="61"/>
      <c r="Z48" s="55"/>
      <c r="AA48" s="61"/>
      <c r="AB48" s="55"/>
      <c r="AC48" s="61"/>
      <c r="AD48" s="55"/>
      <c r="AE48" s="95"/>
    </row>
    <row r="49" spans="1:31" ht="24" customHeight="1" x14ac:dyDescent="0.2">
      <c r="A49" s="101" t="s">
        <v>64</v>
      </c>
      <c r="B49" s="51"/>
      <c r="C49" s="52"/>
      <c r="D49" s="53"/>
      <c r="E49" s="54"/>
      <c r="F49" s="53"/>
      <c r="G49" s="55"/>
      <c r="H49" s="56"/>
      <c r="I49" s="57"/>
      <c r="J49" s="58"/>
      <c r="K49" s="59"/>
      <c r="L49" s="89"/>
      <c r="M49" s="52"/>
      <c r="N49" s="53"/>
      <c r="O49" s="54"/>
      <c r="P49" s="53"/>
      <c r="Q49" s="55"/>
      <c r="R49" s="56"/>
      <c r="S49" s="57"/>
      <c r="T49" s="58"/>
      <c r="U49" s="59"/>
      <c r="V49" s="47">
        <f t="shared" si="0"/>
        <v>0</v>
      </c>
      <c r="W49" s="60"/>
      <c r="X49" s="55"/>
      <c r="Y49" s="61"/>
      <c r="Z49" s="55"/>
      <c r="AA49" s="61"/>
      <c r="AB49" s="55"/>
      <c r="AC49" s="61"/>
      <c r="AD49" s="55"/>
      <c r="AE49" s="95"/>
    </row>
    <row r="50" spans="1:31" ht="24" customHeight="1" x14ac:dyDescent="0.2">
      <c r="A50" s="101" t="s">
        <v>65</v>
      </c>
      <c r="B50" s="51"/>
      <c r="C50" s="52"/>
      <c r="D50" s="53"/>
      <c r="E50" s="54"/>
      <c r="F50" s="53"/>
      <c r="G50" s="55"/>
      <c r="H50" s="56"/>
      <c r="I50" s="57"/>
      <c r="J50" s="58"/>
      <c r="K50" s="59"/>
      <c r="L50" s="89"/>
      <c r="M50" s="52"/>
      <c r="N50" s="53"/>
      <c r="O50" s="54"/>
      <c r="P50" s="53"/>
      <c r="Q50" s="55"/>
      <c r="R50" s="56"/>
      <c r="S50" s="57"/>
      <c r="T50" s="58"/>
      <c r="U50" s="59"/>
      <c r="V50" s="47"/>
      <c r="W50" s="60"/>
      <c r="X50" s="55"/>
      <c r="Y50" s="61"/>
      <c r="Z50" s="55"/>
      <c r="AA50" s="61"/>
      <c r="AB50" s="55"/>
      <c r="AC50" s="61"/>
      <c r="AD50" s="55"/>
      <c r="AE50" s="95"/>
    </row>
    <row r="51" spans="1:31" ht="24" customHeight="1" x14ac:dyDescent="0.2">
      <c r="A51" s="101" t="s">
        <v>66</v>
      </c>
      <c r="B51" s="51"/>
      <c r="C51" s="52"/>
      <c r="D51" s="53"/>
      <c r="E51" s="54"/>
      <c r="F51" s="53"/>
      <c r="G51" s="55"/>
      <c r="H51" s="56"/>
      <c r="I51" s="57"/>
      <c r="J51" s="58"/>
      <c r="K51" s="59"/>
      <c r="L51" s="89"/>
      <c r="M51" s="52"/>
      <c r="N51" s="53"/>
      <c r="O51" s="54"/>
      <c r="P51" s="53"/>
      <c r="Q51" s="55"/>
      <c r="R51" s="56"/>
      <c r="S51" s="57"/>
      <c r="T51" s="58"/>
      <c r="U51" s="59"/>
      <c r="V51" s="47"/>
      <c r="W51" s="60"/>
      <c r="X51" s="55"/>
      <c r="Y51" s="61"/>
      <c r="Z51" s="55"/>
      <c r="AA51" s="61"/>
      <c r="AB51" s="55"/>
      <c r="AC51" s="61"/>
      <c r="AD51" s="55"/>
      <c r="AE51" s="95"/>
    </row>
    <row r="52" spans="1:31" ht="24" customHeight="1" thickBot="1" x14ac:dyDescent="0.25">
      <c r="A52" s="104" t="s">
        <v>67</v>
      </c>
      <c r="B52" s="113"/>
      <c r="C52" s="106"/>
      <c r="D52" s="107"/>
      <c r="E52" s="108"/>
      <c r="F52" s="107"/>
      <c r="G52" s="83"/>
      <c r="H52" s="109"/>
      <c r="I52" s="110"/>
      <c r="J52" s="111"/>
      <c r="K52" s="112"/>
      <c r="L52" s="105"/>
      <c r="M52" s="106"/>
      <c r="N52" s="107"/>
      <c r="O52" s="108"/>
      <c r="P52" s="107"/>
      <c r="Q52" s="83"/>
      <c r="R52" s="109"/>
      <c r="S52" s="110"/>
      <c r="T52" s="111"/>
      <c r="U52" s="112"/>
      <c r="V52" s="114">
        <f t="shared" si="0"/>
        <v>0</v>
      </c>
      <c r="W52" s="82"/>
      <c r="X52" s="83"/>
      <c r="Y52" s="84"/>
      <c r="Z52" s="83"/>
      <c r="AA52" s="84"/>
      <c r="AB52" s="83"/>
      <c r="AC52" s="84"/>
      <c r="AD52" s="83"/>
      <c r="AE52" s="96"/>
    </row>
    <row r="53" spans="1:31" x14ac:dyDescent="0.2">
      <c r="V53" s="86" t="s">
        <v>68</v>
      </c>
    </row>
  </sheetData>
  <mergeCells count="35">
    <mergeCell ref="W11:AE11"/>
    <mergeCell ref="L12:U12"/>
    <mergeCell ref="V12:V15"/>
    <mergeCell ref="W12:W16"/>
    <mergeCell ref="X12:X16"/>
    <mergeCell ref="Y12:Y16"/>
    <mergeCell ref="Z12:Z16"/>
    <mergeCell ref="AA12:AA16"/>
    <mergeCell ref="AB12:AB16"/>
    <mergeCell ref="AC12:AC16"/>
    <mergeCell ref="AD12:AD16"/>
    <mergeCell ref="AE12:AE16"/>
    <mergeCell ref="N15:N16"/>
    <mergeCell ref="L13:L16"/>
    <mergeCell ref="B13:B16"/>
    <mergeCell ref="C13:C16"/>
    <mergeCell ref="D13:F14"/>
    <mergeCell ref="G13:H14"/>
    <mergeCell ref="I13:K14"/>
    <mergeCell ref="A9:AE10"/>
    <mergeCell ref="A11:A16"/>
    <mergeCell ref="B11:K12"/>
    <mergeCell ref="O15:O16"/>
    <mergeCell ref="P15:P16"/>
    <mergeCell ref="Q15:Q16"/>
    <mergeCell ref="R15:R16"/>
    <mergeCell ref="M13:M16"/>
    <mergeCell ref="N13:P14"/>
    <mergeCell ref="Q13:R14"/>
    <mergeCell ref="S13:U14"/>
    <mergeCell ref="D15:D16"/>
    <mergeCell ref="E15:E16"/>
    <mergeCell ref="F15:F16"/>
    <mergeCell ref="G15:G16"/>
    <mergeCell ref="H15:H16"/>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82448-2576-46DB-BFF0-CA6471D9EB5F}">
  <sheetPr>
    <tabColor theme="9" tint="-0.499984740745262"/>
  </sheetPr>
  <dimension ref="A1:T52"/>
  <sheetViews>
    <sheetView workbookViewId="0">
      <pane xSplit="2" ySplit="17" topLeftCell="C18" activePane="bottomRight" state="frozen"/>
      <selection pane="topRight" activeCell="C1" sqref="C1"/>
      <selection pane="bottomLeft" activeCell="A18" sqref="A18"/>
      <selection pane="bottomRight" activeCell="M6" sqref="M6"/>
    </sheetView>
  </sheetViews>
  <sheetFormatPr baseColWidth="10" defaultColWidth="11.42578125" defaultRowHeight="12.75" x14ac:dyDescent="0.2"/>
  <cols>
    <col min="1" max="1" width="5.7109375" customWidth="1"/>
    <col min="2" max="2" width="20.7109375" customWidth="1"/>
    <col min="3" max="3" width="5.7109375" customWidth="1"/>
    <col min="4" max="8" width="9.7109375" customWidth="1"/>
    <col min="9" max="11" width="12.7109375" customWidth="1"/>
    <col min="12" max="20" width="15.7109375" customWidth="1"/>
  </cols>
  <sheetData>
    <row r="1" spans="1:20" x14ac:dyDescent="0.2">
      <c r="A1" s="2"/>
      <c r="B1" s="5"/>
      <c r="C1" s="6"/>
      <c r="D1" s="6"/>
      <c r="E1" s="10"/>
      <c r="F1" s="11"/>
      <c r="G1" s="3"/>
      <c r="H1" s="7"/>
      <c r="I1" s="7"/>
      <c r="J1" s="8"/>
      <c r="K1" s="3"/>
      <c r="L1" s="3"/>
      <c r="M1" s="3"/>
      <c r="N1" s="3"/>
      <c r="O1" s="3"/>
      <c r="P1" s="3"/>
      <c r="Q1" s="3"/>
      <c r="R1" s="3"/>
      <c r="S1" s="3"/>
    </row>
    <row r="2" spans="1:20" x14ac:dyDescent="0.2">
      <c r="A2" s="2"/>
      <c r="B2" s="5"/>
      <c r="C2" s="6"/>
      <c r="D2" s="6"/>
      <c r="E2" s="10"/>
      <c r="F2" s="5"/>
      <c r="G2" s="3"/>
      <c r="H2" s="7"/>
      <c r="I2" s="7"/>
      <c r="J2" s="8"/>
      <c r="K2" s="3"/>
      <c r="L2" s="3"/>
      <c r="M2" s="3"/>
      <c r="N2" s="3"/>
      <c r="O2" s="3"/>
      <c r="P2" s="3"/>
      <c r="Q2" s="3"/>
      <c r="R2" s="3"/>
      <c r="S2" s="3"/>
    </row>
    <row r="3" spans="1:20" x14ac:dyDescent="0.2">
      <c r="A3" s="2"/>
      <c r="B3" s="5"/>
      <c r="C3" s="6"/>
      <c r="D3" s="6"/>
      <c r="E3" s="10"/>
      <c r="F3" s="5"/>
      <c r="G3" s="3"/>
      <c r="H3" s="7"/>
      <c r="I3" s="7"/>
      <c r="J3" s="8"/>
      <c r="K3" s="3"/>
      <c r="L3" s="3"/>
      <c r="M3" s="3"/>
      <c r="N3" s="3"/>
      <c r="O3" s="3"/>
      <c r="P3" s="3"/>
      <c r="Q3" s="3"/>
      <c r="R3" s="3"/>
      <c r="S3" s="3"/>
    </row>
    <row r="4" spans="1:20" x14ac:dyDescent="0.2">
      <c r="A4" s="12" t="s">
        <v>0</v>
      </c>
      <c r="B4" s="5"/>
      <c r="C4" s="6"/>
      <c r="D4" s="6"/>
      <c r="E4" s="10"/>
      <c r="F4" s="5"/>
      <c r="G4" s="3"/>
      <c r="H4" s="7"/>
      <c r="I4" s="7"/>
      <c r="J4" s="8"/>
      <c r="K4" s="3"/>
      <c r="L4" s="3"/>
      <c r="M4" s="3"/>
      <c r="N4" s="3"/>
      <c r="O4" s="3"/>
      <c r="P4" s="3"/>
      <c r="Q4" s="3"/>
      <c r="R4" s="3"/>
      <c r="S4" s="3"/>
    </row>
    <row r="5" spans="1:20" x14ac:dyDescent="0.2">
      <c r="A5" s="12" t="s">
        <v>1</v>
      </c>
      <c r="B5" s="11"/>
      <c r="C5" s="13"/>
      <c r="D5" s="13"/>
      <c r="E5" s="10"/>
      <c r="F5" s="5"/>
      <c r="G5" s="3"/>
      <c r="H5" s="7"/>
      <c r="I5" s="7"/>
      <c r="J5" s="8"/>
      <c r="K5" s="3"/>
      <c r="L5" s="3"/>
      <c r="M5" s="3"/>
      <c r="N5" s="3"/>
      <c r="O5" s="3"/>
      <c r="P5" s="3"/>
      <c r="Q5" s="3"/>
      <c r="R5" s="3"/>
      <c r="S5" s="3"/>
    </row>
    <row r="6" spans="1:20" x14ac:dyDescent="0.2">
      <c r="A6" s="12" t="s">
        <v>2</v>
      </c>
      <c r="B6" s="11"/>
      <c r="C6" s="13"/>
      <c r="D6" s="13"/>
      <c r="E6" s="10"/>
      <c r="F6" s="5"/>
      <c r="G6" s="3"/>
      <c r="H6" s="7"/>
      <c r="I6" s="7"/>
      <c r="J6" s="8"/>
      <c r="K6" s="3"/>
      <c r="L6" s="3"/>
      <c r="M6" s="3"/>
      <c r="N6" s="3"/>
      <c r="O6" s="3"/>
      <c r="P6" s="3"/>
      <c r="Q6" s="3"/>
      <c r="R6" s="3"/>
      <c r="S6" s="3"/>
    </row>
    <row r="7" spans="1:20" x14ac:dyDescent="0.2">
      <c r="A7" s="16"/>
      <c r="B7" s="11"/>
      <c r="C7" s="13"/>
      <c r="D7" s="13"/>
      <c r="E7" s="10"/>
      <c r="F7" s="5"/>
      <c r="G7" s="3"/>
      <c r="H7" s="7"/>
      <c r="I7" s="7"/>
      <c r="J7" s="8"/>
      <c r="K7" s="3"/>
      <c r="L7" s="3"/>
      <c r="M7" s="3"/>
      <c r="N7" s="3"/>
      <c r="O7" s="3"/>
      <c r="P7" s="3"/>
      <c r="Q7" s="3"/>
      <c r="R7" s="3"/>
      <c r="S7" s="3"/>
    </row>
    <row r="8" spans="1:20" ht="13.5" thickBot="1" x14ac:dyDescent="0.25">
      <c r="A8" s="9"/>
      <c r="B8" s="5"/>
      <c r="C8" s="6"/>
      <c r="D8" s="6"/>
      <c r="E8" s="10"/>
      <c r="F8" s="5"/>
      <c r="G8" s="3"/>
      <c r="H8" s="7"/>
      <c r="I8" s="7"/>
      <c r="J8" s="8"/>
      <c r="K8" s="3"/>
      <c r="L8" s="3"/>
      <c r="M8" s="3"/>
      <c r="N8" s="3"/>
      <c r="O8" s="3"/>
      <c r="P8" s="3"/>
      <c r="Q8" s="3"/>
      <c r="R8" s="3"/>
      <c r="S8" s="3"/>
    </row>
    <row r="9" spans="1:20" ht="12.75" customHeight="1" x14ac:dyDescent="0.2">
      <c r="A9" s="362" t="s">
        <v>3</v>
      </c>
      <c r="B9" s="363"/>
      <c r="C9" s="363"/>
      <c r="D9" s="363"/>
      <c r="E9" s="363"/>
      <c r="F9" s="363"/>
      <c r="G9" s="363"/>
      <c r="H9" s="363"/>
      <c r="I9" s="363"/>
      <c r="J9" s="363"/>
      <c r="K9" s="363"/>
      <c r="L9" s="363"/>
      <c r="M9" s="363"/>
      <c r="N9" s="363"/>
      <c r="O9" s="363"/>
      <c r="P9" s="363"/>
      <c r="Q9" s="363"/>
      <c r="R9" s="363"/>
      <c r="S9" s="363"/>
      <c r="T9" s="364"/>
    </row>
    <row r="10" spans="1:20" ht="13.5" thickBot="1" x14ac:dyDescent="0.25">
      <c r="A10" s="365"/>
      <c r="B10" s="372"/>
      <c r="C10" s="372"/>
      <c r="D10" s="372"/>
      <c r="E10" s="372"/>
      <c r="F10" s="372"/>
      <c r="G10" s="372"/>
      <c r="H10" s="372"/>
      <c r="I10" s="372"/>
      <c r="J10" s="372"/>
      <c r="K10" s="372"/>
      <c r="L10" s="372"/>
      <c r="M10" s="372"/>
      <c r="N10" s="372"/>
      <c r="O10" s="372"/>
      <c r="P10" s="372"/>
      <c r="Q10" s="372"/>
      <c r="R10" s="372"/>
      <c r="S10" s="372"/>
      <c r="T10" s="373"/>
    </row>
    <row r="11" spans="1:20" ht="13.5" customHeight="1" thickBot="1" x14ac:dyDescent="0.25">
      <c r="A11" s="415" t="s">
        <v>6</v>
      </c>
      <c r="B11" s="363" t="s">
        <v>8</v>
      </c>
      <c r="C11" s="363"/>
      <c r="D11" s="363"/>
      <c r="E11" s="363"/>
      <c r="F11" s="363"/>
      <c r="G11" s="363"/>
      <c r="H11" s="363"/>
      <c r="I11" s="363"/>
      <c r="J11" s="363"/>
      <c r="K11" s="364"/>
      <c r="L11" s="371" t="s">
        <v>5</v>
      </c>
      <c r="M11" s="372"/>
      <c r="N11" s="372"/>
      <c r="O11" s="372"/>
      <c r="P11" s="372"/>
      <c r="Q11" s="372"/>
      <c r="R11" s="372"/>
      <c r="S11" s="372"/>
      <c r="T11" s="373"/>
    </row>
    <row r="12" spans="1:20" ht="12.75" customHeight="1" thickBot="1" x14ac:dyDescent="0.25">
      <c r="A12" s="416"/>
      <c r="B12" s="372"/>
      <c r="C12" s="372"/>
      <c r="D12" s="372"/>
      <c r="E12" s="372"/>
      <c r="F12" s="372"/>
      <c r="G12" s="372"/>
      <c r="H12" s="372"/>
      <c r="I12" s="372"/>
      <c r="J12" s="372"/>
      <c r="K12" s="373"/>
      <c r="L12" s="434" t="s">
        <v>69</v>
      </c>
      <c r="M12" s="425" t="s">
        <v>70</v>
      </c>
      <c r="N12" s="425" t="s">
        <v>71</v>
      </c>
      <c r="O12" s="425" t="s">
        <v>72</v>
      </c>
      <c r="P12" s="425" t="s">
        <v>73</v>
      </c>
      <c r="Q12" s="425" t="s">
        <v>74</v>
      </c>
      <c r="R12" s="425" t="s">
        <v>75</v>
      </c>
      <c r="S12" s="425" t="s">
        <v>76</v>
      </c>
      <c r="T12" s="428" t="s">
        <v>77</v>
      </c>
    </row>
    <row r="13" spans="1:20" x14ac:dyDescent="0.2">
      <c r="A13" s="416"/>
      <c r="B13" s="351" t="s">
        <v>20</v>
      </c>
      <c r="C13" s="354" t="s">
        <v>21</v>
      </c>
      <c r="D13" s="356" t="s">
        <v>22</v>
      </c>
      <c r="E13" s="356"/>
      <c r="F13" s="356"/>
      <c r="G13" s="358" t="s">
        <v>23</v>
      </c>
      <c r="H13" s="359"/>
      <c r="I13" s="431" t="s">
        <v>87</v>
      </c>
      <c r="J13" s="432"/>
      <c r="K13" s="433"/>
      <c r="L13" s="423"/>
      <c r="M13" s="426"/>
      <c r="N13" s="426"/>
      <c r="O13" s="426"/>
      <c r="P13" s="426"/>
      <c r="Q13" s="426"/>
      <c r="R13" s="426"/>
      <c r="S13" s="426"/>
      <c r="T13" s="429"/>
    </row>
    <row r="14" spans="1:20" x14ac:dyDescent="0.2">
      <c r="A14" s="416"/>
      <c r="B14" s="351"/>
      <c r="C14" s="354"/>
      <c r="D14" s="357"/>
      <c r="E14" s="357"/>
      <c r="F14" s="357"/>
      <c r="G14" s="360"/>
      <c r="H14" s="361"/>
      <c r="I14" s="409"/>
      <c r="J14" s="410"/>
      <c r="K14" s="411"/>
      <c r="L14" s="423"/>
      <c r="M14" s="426"/>
      <c r="N14" s="426"/>
      <c r="O14" s="426"/>
      <c r="P14" s="426"/>
      <c r="Q14" s="426"/>
      <c r="R14" s="426"/>
      <c r="S14" s="426"/>
      <c r="T14" s="429"/>
    </row>
    <row r="15" spans="1:20" ht="45" x14ac:dyDescent="0.2">
      <c r="A15" s="416"/>
      <c r="B15" s="351"/>
      <c r="C15" s="354"/>
      <c r="D15" s="385" t="s">
        <v>26</v>
      </c>
      <c r="E15" s="412" t="s">
        <v>27</v>
      </c>
      <c r="F15" s="412" t="s">
        <v>28</v>
      </c>
      <c r="G15" s="413" t="s">
        <v>29</v>
      </c>
      <c r="H15" s="414" t="s">
        <v>30</v>
      </c>
      <c r="I15" s="17" t="s">
        <v>79</v>
      </c>
      <c r="J15" s="18" t="s">
        <v>32</v>
      </c>
      <c r="K15" s="19" t="s">
        <v>25</v>
      </c>
      <c r="L15" s="423"/>
      <c r="M15" s="426"/>
      <c r="N15" s="426"/>
      <c r="O15" s="426"/>
      <c r="P15" s="426"/>
      <c r="Q15" s="426"/>
      <c r="R15" s="426"/>
      <c r="S15" s="426"/>
      <c r="T15" s="429"/>
    </row>
    <row r="16" spans="1:20" ht="13.5" thickBot="1" x14ac:dyDescent="0.25">
      <c r="A16" s="417"/>
      <c r="B16" s="352"/>
      <c r="C16" s="355"/>
      <c r="D16" s="386"/>
      <c r="E16" s="380"/>
      <c r="F16" s="380"/>
      <c r="G16" s="382"/>
      <c r="H16" s="384"/>
      <c r="I16" s="20" t="s">
        <v>33</v>
      </c>
      <c r="J16" s="21" t="s">
        <v>34</v>
      </c>
      <c r="K16" s="22" t="s">
        <v>33</v>
      </c>
      <c r="L16" s="424"/>
      <c r="M16" s="427"/>
      <c r="N16" s="427"/>
      <c r="O16" s="427"/>
      <c r="P16" s="427"/>
      <c r="Q16" s="427"/>
      <c r="R16" s="427"/>
      <c r="S16" s="427"/>
      <c r="T16" s="430"/>
    </row>
    <row r="17" spans="1:20" ht="126.75" thickBot="1" x14ac:dyDescent="0.25">
      <c r="A17" s="100" t="s">
        <v>35</v>
      </c>
      <c r="B17" s="87" t="s">
        <v>39</v>
      </c>
      <c r="C17" s="25" t="s">
        <v>37</v>
      </c>
      <c r="D17" s="26">
        <v>44126</v>
      </c>
      <c r="E17" s="27" t="s">
        <v>40</v>
      </c>
      <c r="F17" s="26">
        <v>44926</v>
      </c>
      <c r="G17" s="33" t="s">
        <v>37</v>
      </c>
      <c r="H17" s="29"/>
      <c r="I17" s="30">
        <v>10775000</v>
      </c>
      <c r="J17" s="31">
        <v>-3000000</v>
      </c>
      <c r="K17" s="32">
        <f>SUM(I17:J17)</f>
        <v>7775000</v>
      </c>
      <c r="L17" s="35" t="s">
        <v>80</v>
      </c>
      <c r="M17" s="33" t="s">
        <v>81</v>
      </c>
      <c r="N17" s="92" t="s">
        <v>82</v>
      </c>
      <c r="O17" s="93" t="s">
        <v>83</v>
      </c>
      <c r="P17" s="92" t="s">
        <v>84</v>
      </c>
      <c r="Q17" s="33" t="s">
        <v>42</v>
      </c>
      <c r="R17" s="36" t="s">
        <v>42</v>
      </c>
      <c r="S17" s="33" t="s">
        <v>85</v>
      </c>
      <c r="T17" s="97" t="s">
        <v>86</v>
      </c>
    </row>
    <row r="18" spans="1:20" ht="24" customHeight="1" x14ac:dyDescent="0.2">
      <c r="A18" s="101" t="s">
        <v>35</v>
      </c>
      <c r="B18" s="88"/>
      <c r="C18" s="39"/>
      <c r="D18" s="40"/>
      <c r="E18" s="41"/>
      <c r="F18" s="40"/>
      <c r="G18" s="42"/>
      <c r="H18" s="43"/>
      <c r="I18" s="44"/>
      <c r="J18" s="45"/>
      <c r="K18" s="46"/>
      <c r="L18" s="48"/>
      <c r="M18" s="42"/>
      <c r="N18" s="49"/>
      <c r="O18" s="42"/>
      <c r="P18" s="49"/>
      <c r="Q18" s="42"/>
      <c r="R18" s="49"/>
      <c r="S18" s="42"/>
      <c r="T18" s="94"/>
    </row>
    <row r="19" spans="1:20" ht="24" customHeight="1" x14ac:dyDescent="0.2">
      <c r="A19" s="101">
        <v>2</v>
      </c>
      <c r="B19" s="89"/>
      <c r="C19" s="52"/>
      <c r="D19" s="53"/>
      <c r="E19" s="54"/>
      <c r="F19" s="53"/>
      <c r="G19" s="55"/>
      <c r="H19" s="56"/>
      <c r="I19" s="57"/>
      <c r="J19" s="58"/>
      <c r="K19" s="59"/>
      <c r="L19" s="60"/>
      <c r="M19" s="55"/>
      <c r="N19" s="61"/>
      <c r="O19" s="55"/>
      <c r="P19" s="61"/>
      <c r="Q19" s="55"/>
      <c r="R19" s="61"/>
      <c r="S19" s="55"/>
      <c r="T19" s="95"/>
    </row>
    <row r="20" spans="1:20" ht="24" customHeight="1" x14ac:dyDescent="0.2">
      <c r="A20" s="101">
        <v>3</v>
      </c>
      <c r="B20" s="89"/>
      <c r="C20" s="52"/>
      <c r="D20" s="53"/>
      <c r="E20" s="63"/>
      <c r="F20" s="53"/>
      <c r="G20" s="55"/>
      <c r="H20" s="56"/>
      <c r="I20" s="57"/>
      <c r="J20" s="58"/>
      <c r="K20" s="59"/>
      <c r="L20" s="60"/>
      <c r="M20" s="55"/>
      <c r="N20" s="61"/>
      <c r="O20" s="55"/>
      <c r="P20" s="61"/>
      <c r="Q20" s="55"/>
      <c r="R20" s="61"/>
      <c r="S20" s="55"/>
      <c r="T20" s="95"/>
    </row>
    <row r="21" spans="1:20" ht="24" customHeight="1" x14ac:dyDescent="0.2">
      <c r="A21" s="101">
        <v>4</v>
      </c>
      <c r="B21" s="89"/>
      <c r="C21" s="52"/>
      <c r="D21" s="53"/>
      <c r="E21" s="54"/>
      <c r="F21" s="53"/>
      <c r="G21" s="55"/>
      <c r="H21" s="56"/>
      <c r="I21" s="57"/>
      <c r="J21" s="58"/>
      <c r="K21" s="59"/>
      <c r="L21" s="60"/>
      <c r="M21" s="55"/>
      <c r="N21" s="61"/>
      <c r="O21" s="55"/>
      <c r="P21" s="61"/>
      <c r="Q21" s="55"/>
      <c r="R21" s="61"/>
      <c r="S21" s="55"/>
      <c r="T21" s="95"/>
    </row>
    <row r="22" spans="1:20" ht="24" customHeight="1" x14ac:dyDescent="0.2">
      <c r="A22" s="101">
        <v>5</v>
      </c>
      <c r="B22" s="89"/>
      <c r="C22" s="52"/>
      <c r="D22" s="53"/>
      <c r="E22" s="54"/>
      <c r="F22" s="53"/>
      <c r="G22" s="55"/>
      <c r="H22" s="56"/>
      <c r="I22" s="57"/>
      <c r="J22" s="58"/>
      <c r="K22" s="59"/>
      <c r="L22" s="60"/>
      <c r="M22" s="55"/>
      <c r="N22" s="61"/>
      <c r="O22" s="55"/>
      <c r="P22" s="61"/>
      <c r="Q22" s="55"/>
      <c r="R22" s="61"/>
      <c r="S22" s="55"/>
      <c r="T22" s="95"/>
    </row>
    <row r="23" spans="1:20" ht="24" customHeight="1" x14ac:dyDescent="0.2">
      <c r="A23" s="101">
        <v>6</v>
      </c>
      <c r="B23" s="89"/>
      <c r="C23" s="52"/>
      <c r="D23" s="53"/>
      <c r="E23" s="54"/>
      <c r="F23" s="53"/>
      <c r="G23" s="55"/>
      <c r="H23" s="56"/>
      <c r="I23" s="57"/>
      <c r="J23" s="58"/>
      <c r="K23" s="59"/>
      <c r="L23" s="60"/>
      <c r="M23" s="55"/>
      <c r="N23" s="61"/>
      <c r="O23" s="55"/>
      <c r="P23" s="61"/>
      <c r="Q23" s="55"/>
      <c r="R23" s="61"/>
      <c r="S23" s="55"/>
      <c r="T23" s="95"/>
    </row>
    <row r="24" spans="1:20" ht="24" customHeight="1" x14ac:dyDescent="0.2">
      <c r="A24" s="101">
        <v>7</v>
      </c>
      <c r="B24" s="89"/>
      <c r="C24" s="52"/>
      <c r="D24" s="53"/>
      <c r="E24" s="54"/>
      <c r="F24" s="53"/>
      <c r="G24" s="55"/>
      <c r="H24" s="56"/>
      <c r="I24" s="57"/>
      <c r="J24" s="58"/>
      <c r="K24" s="59"/>
      <c r="L24" s="60"/>
      <c r="M24" s="55"/>
      <c r="N24" s="61"/>
      <c r="O24" s="55"/>
      <c r="P24" s="61"/>
      <c r="Q24" s="55"/>
      <c r="R24" s="61"/>
      <c r="S24" s="55"/>
      <c r="T24" s="95"/>
    </row>
    <row r="25" spans="1:20" ht="24" customHeight="1" x14ac:dyDescent="0.2">
      <c r="A25" s="101">
        <v>8</v>
      </c>
      <c r="B25" s="89"/>
      <c r="C25" s="52"/>
      <c r="D25" s="53"/>
      <c r="E25" s="54"/>
      <c r="F25" s="53"/>
      <c r="G25" s="55"/>
      <c r="H25" s="56"/>
      <c r="I25" s="57"/>
      <c r="J25" s="58"/>
      <c r="K25" s="59"/>
      <c r="L25" s="60"/>
      <c r="M25" s="55"/>
      <c r="N25" s="61"/>
      <c r="O25" s="55"/>
      <c r="P25" s="61"/>
      <c r="Q25" s="55"/>
      <c r="R25" s="61"/>
      <c r="S25" s="55"/>
      <c r="T25" s="95"/>
    </row>
    <row r="26" spans="1:20" ht="24" customHeight="1" x14ac:dyDescent="0.2">
      <c r="A26" s="101">
        <v>9</v>
      </c>
      <c r="B26" s="89"/>
      <c r="C26" s="52"/>
      <c r="D26" s="53"/>
      <c r="E26" s="54"/>
      <c r="F26" s="53"/>
      <c r="G26" s="55"/>
      <c r="H26" s="56"/>
      <c r="I26" s="57"/>
      <c r="J26" s="58"/>
      <c r="K26" s="59"/>
      <c r="L26" s="60"/>
      <c r="M26" s="55"/>
      <c r="N26" s="61"/>
      <c r="O26" s="55"/>
      <c r="P26" s="61"/>
      <c r="Q26" s="55"/>
      <c r="R26" s="61"/>
      <c r="S26" s="55"/>
      <c r="T26" s="95"/>
    </row>
    <row r="27" spans="1:20" ht="24" customHeight="1" x14ac:dyDescent="0.2">
      <c r="A27" s="101">
        <v>10</v>
      </c>
      <c r="B27" s="89"/>
      <c r="C27" s="52"/>
      <c r="D27" s="53"/>
      <c r="E27" s="54"/>
      <c r="F27" s="53"/>
      <c r="G27" s="55"/>
      <c r="H27" s="56"/>
      <c r="I27" s="57"/>
      <c r="J27" s="58"/>
      <c r="K27" s="59"/>
      <c r="L27" s="60"/>
      <c r="M27" s="55"/>
      <c r="N27" s="61"/>
      <c r="O27" s="55"/>
      <c r="P27" s="61"/>
      <c r="Q27" s="55"/>
      <c r="R27" s="61"/>
      <c r="S27" s="55"/>
      <c r="T27" s="95"/>
    </row>
    <row r="28" spans="1:20" ht="24" customHeight="1" x14ac:dyDescent="0.2">
      <c r="A28" s="101" t="s">
        <v>43</v>
      </c>
      <c r="B28" s="89"/>
      <c r="C28" s="52"/>
      <c r="D28" s="53"/>
      <c r="E28" s="54"/>
      <c r="F28" s="53"/>
      <c r="G28" s="55"/>
      <c r="H28" s="56"/>
      <c r="I28" s="57"/>
      <c r="J28" s="58"/>
      <c r="K28" s="59"/>
      <c r="L28" s="60"/>
      <c r="M28" s="55"/>
      <c r="N28" s="61"/>
      <c r="O28" s="55"/>
      <c r="P28" s="61"/>
      <c r="Q28" s="55"/>
      <c r="R28" s="61"/>
      <c r="S28" s="55"/>
      <c r="T28" s="95"/>
    </row>
    <row r="29" spans="1:20" ht="24" customHeight="1" x14ac:dyDescent="0.2">
      <c r="A29" s="101" t="s">
        <v>44</v>
      </c>
      <c r="B29" s="89"/>
      <c r="C29" s="52"/>
      <c r="D29" s="53"/>
      <c r="E29" s="54"/>
      <c r="F29" s="53"/>
      <c r="G29" s="55"/>
      <c r="H29" s="56"/>
      <c r="I29" s="57"/>
      <c r="J29" s="58"/>
      <c r="K29" s="59"/>
      <c r="L29" s="60"/>
      <c r="M29" s="55"/>
      <c r="N29" s="61"/>
      <c r="O29" s="55"/>
      <c r="P29" s="61"/>
      <c r="Q29" s="55"/>
      <c r="R29" s="61"/>
      <c r="S29" s="55"/>
      <c r="T29" s="95"/>
    </row>
    <row r="30" spans="1:20" ht="24" customHeight="1" x14ac:dyDescent="0.2">
      <c r="A30" s="101" t="s">
        <v>45</v>
      </c>
      <c r="B30" s="89"/>
      <c r="C30" s="52"/>
      <c r="D30" s="53"/>
      <c r="E30" s="54"/>
      <c r="F30" s="53"/>
      <c r="G30" s="55"/>
      <c r="H30" s="56"/>
      <c r="I30" s="57"/>
      <c r="J30" s="58"/>
      <c r="K30" s="59"/>
      <c r="L30" s="60"/>
      <c r="M30" s="55"/>
      <c r="N30" s="61"/>
      <c r="O30" s="55"/>
      <c r="P30" s="61"/>
      <c r="Q30" s="55"/>
      <c r="R30" s="61"/>
      <c r="S30" s="55"/>
      <c r="T30" s="95"/>
    </row>
    <row r="31" spans="1:20" ht="24" customHeight="1" x14ac:dyDescent="0.2">
      <c r="A31" s="101" t="s">
        <v>46</v>
      </c>
      <c r="B31" s="89"/>
      <c r="C31" s="52"/>
      <c r="D31" s="53"/>
      <c r="E31" s="54"/>
      <c r="F31" s="53"/>
      <c r="G31" s="55"/>
      <c r="H31" s="56"/>
      <c r="I31" s="57"/>
      <c r="J31" s="58"/>
      <c r="K31" s="59"/>
      <c r="L31" s="60"/>
      <c r="M31" s="55"/>
      <c r="N31" s="61"/>
      <c r="O31" s="55"/>
      <c r="P31" s="61"/>
      <c r="Q31" s="55"/>
      <c r="R31" s="61"/>
      <c r="S31" s="55"/>
      <c r="T31" s="95"/>
    </row>
    <row r="32" spans="1:20" ht="24" customHeight="1" x14ac:dyDescent="0.2">
      <c r="A32" s="101" t="s">
        <v>47</v>
      </c>
      <c r="B32" s="89"/>
      <c r="C32" s="52"/>
      <c r="D32" s="53"/>
      <c r="E32" s="54"/>
      <c r="F32" s="53"/>
      <c r="G32" s="55"/>
      <c r="H32" s="56"/>
      <c r="I32" s="57"/>
      <c r="J32" s="58"/>
      <c r="K32" s="59"/>
      <c r="L32" s="60"/>
      <c r="M32" s="55"/>
      <c r="N32" s="61"/>
      <c r="O32" s="55"/>
      <c r="P32" s="61"/>
      <c r="Q32" s="55"/>
      <c r="R32" s="61"/>
      <c r="S32" s="55"/>
      <c r="T32" s="95"/>
    </row>
    <row r="33" spans="1:20" ht="24" customHeight="1" x14ac:dyDescent="0.2">
      <c r="A33" s="101" t="s">
        <v>48</v>
      </c>
      <c r="B33" s="89"/>
      <c r="C33" s="52"/>
      <c r="D33" s="53"/>
      <c r="E33" s="54"/>
      <c r="F33" s="53"/>
      <c r="G33" s="55"/>
      <c r="H33" s="56"/>
      <c r="I33" s="57"/>
      <c r="J33" s="58"/>
      <c r="K33" s="59"/>
      <c r="L33" s="60"/>
      <c r="M33" s="55"/>
      <c r="N33" s="61"/>
      <c r="O33" s="55"/>
      <c r="P33" s="61"/>
      <c r="Q33" s="55"/>
      <c r="R33" s="61"/>
      <c r="S33" s="55"/>
      <c r="T33" s="95"/>
    </row>
    <row r="34" spans="1:20" ht="24" customHeight="1" x14ac:dyDescent="0.2">
      <c r="A34" s="101" t="s">
        <v>49</v>
      </c>
      <c r="B34" s="89"/>
      <c r="C34" s="52"/>
      <c r="D34" s="53"/>
      <c r="E34" s="54"/>
      <c r="F34" s="53"/>
      <c r="G34" s="55"/>
      <c r="H34" s="56"/>
      <c r="I34" s="57"/>
      <c r="J34" s="58"/>
      <c r="K34" s="59"/>
      <c r="L34" s="60"/>
      <c r="M34" s="55"/>
      <c r="N34" s="61"/>
      <c r="O34" s="55"/>
      <c r="P34" s="61"/>
      <c r="Q34" s="55"/>
      <c r="R34" s="61"/>
      <c r="S34" s="55"/>
      <c r="T34" s="95"/>
    </row>
    <row r="35" spans="1:20" ht="24" customHeight="1" x14ac:dyDescent="0.2">
      <c r="A35" s="101" t="s">
        <v>50</v>
      </c>
      <c r="B35" s="89"/>
      <c r="C35" s="52"/>
      <c r="D35" s="53"/>
      <c r="E35" s="54"/>
      <c r="F35" s="53"/>
      <c r="G35" s="55"/>
      <c r="H35" s="56"/>
      <c r="I35" s="57"/>
      <c r="J35" s="58"/>
      <c r="K35" s="59"/>
      <c r="L35" s="60"/>
      <c r="M35" s="55"/>
      <c r="N35" s="61"/>
      <c r="O35" s="55"/>
      <c r="P35" s="61"/>
      <c r="Q35" s="55"/>
      <c r="R35" s="61"/>
      <c r="S35" s="55"/>
      <c r="T35" s="95"/>
    </row>
    <row r="36" spans="1:20" ht="24" customHeight="1" x14ac:dyDescent="0.2">
      <c r="A36" s="101" t="s">
        <v>51</v>
      </c>
      <c r="B36" s="89"/>
      <c r="C36" s="52"/>
      <c r="D36" s="53"/>
      <c r="E36" s="54"/>
      <c r="F36" s="53"/>
      <c r="G36" s="55"/>
      <c r="H36" s="56"/>
      <c r="I36" s="57"/>
      <c r="J36" s="58"/>
      <c r="K36" s="59"/>
      <c r="L36" s="60"/>
      <c r="M36" s="55"/>
      <c r="N36" s="61"/>
      <c r="O36" s="55"/>
      <c r="P36" s="61"/>
      <c r="Q36" s="55"/>
      <c r="R36" s="61"/>
      <c r="S36" s="55"/>
      <c r="T36" s="95"/>
    </row>
    <row r="37" spans="1:20" ht="24" customHeight="1" x14ac:dyDescent="0.2">
      <c r="A37" s="101" t="s">
        <v>52</v>
      </c>
      <c r="B37" s="89"/>
      <c r="C37" s="52"/>
      <c r="D37" s="53"/>
      <c r="E37" s="54"/>
      <c r="F37" s="53"/>
      <c r="G37" s="55"/>
      <c r="H37" s="56"/>
      <c r="I37" s="57"/>
      <c r="J37" s="58"/>
      <c r="K37" s="59"/>
      <c r="L37" s="60"/>
      <c r="M37" s="55"/>
      <c r="N37" s="61"/>
      <c r="O37" s="55"/>
      <c r="P37" s="61"/>
      <c r="Q37" s="55"/>
      <c r="R37" s="61"/>
      <c r="S37" s="55"/>
      <c r="T37" s="95"/>
    </row>
    <row r="38" spans="1:20" ht="24" customHeight="1" x14ac:dyDescent="0.2">
      <c r="A38" s="101" t="s">
        <v>53</v>
      </c>
      <c r="B38" s="89"/>
      <c r="C38" s="52"/>
      <c r="D38" s="53"/>
      <c r="E38" s="54"/>
      <c r="F38" s="53"/>
      <c r="G38" s="55"/>
      <c r="H38" s="56"/>
      <c r="I38" s="57"/>
      <c r="J38" s="58"/>
      <c r="K38" s="59"/>
      <c r="L38" s="60"/>
      <c r="M38" s="55"/>
      <c r="N38" s="61"/>
      <c r="O38" s="55"/>
      <c r="P38" s="61"/>
      <c r="Q38" s="55"/>
      <c r="R38" s="61"/>
      <c r="S38" s="55"/>
      <c r="T38" s="95"/>
    </row>
    <row r="39" spans="1:20" ht="24" customHeight="1" x14ac:dyDescent="0.2">
      <c r="A39" s="101" t="s">
        <v>54</v>
      </c>
      <c r="B39" s="89"/>
      <c r="C39" s="52"/>
      <c r="D39" s="53"/>
      <c r="E39" s="54"/>
      <c r="F39" s="53"/>
      <c r="G39" s="55"/>
      <c r="H39" s="56"/>
      <c r="I39" s="57"/>
      <c r="J39" s="58"/>
      <c r="K39" s="59"/>
      <c r="L39" s="60"/>
      <c r="M39" s="55"/>
      <c r="N39" s="61"/>
      <c r="O39" s="55"/>
      <c r="P39" s="61"/>
      <c r="Q39" s="55"/>
      <c r="R39" s="61"/>
      <c r="S39" s="55"/>
      <c r="T39" s="95"/>
    </row>
    <row r="40" spans="1:20" ht="24" customHeight="1" x14ac:dyDescent="0.2">
      <c r="A40" s="101" t="s">
        <v>55</v>
      </c>
      <c r="B40" s="89"/>
      <c r="C40" s="52"/>
      <c r="D40" s="53"/>
      <c r="E40" s="54"/>
      <c r="F40" s="53"/>
      <c r="G40" s="55"/>
      <c r="H40" s="56"/>
      <c r="I40" s="57"/>
      <c r="J40" s="58"/>
      <c r="K40" s="59"/>
      <c r="L40" s="60"/>
      <c r="M40" s="55"/>
      <c r="N40" s="61"/>
      <c r="O40" s="55"/>
      <c r="P40" s="61"/>
      <c r="Q40" s="55"/>
      <c r="R40" s="61"/>
      <c r="S40" s="55"/>
      <c r="T40" s="95"/>
    </row>
    <row r="41" spans="1:20" ht="24" customHeight="1" x14ac:dyDescent="0.2">
      <c r="A41" s="101" t="s">
        <v>56</v>
      </c>
      <c r="B41" s="89"/>
      <c r="C41" s="52"/>
      <c r="D41" s="53"/>
      <c r="E41" s="54"/>
      <c r="F41" s="53"/>
      <c r="G41" s="55"/>
      <c r="H41" s="56"/>
      <c r="I41" s="57"/>
      <c r="J41" s="58"/>
      <c r="K41" s="59"/>
      <c r="L41" s="60"/>
      <c r="M41" s="55"/>
      <c r="N41" s="61"/>
      <c r="O41" s="55"/>
      <c r="P41" s="61"/>
      <c r="Q41" s="55"/>
      <c r="R41" s="61"/>
      <c r="S41" s="55"/>
      <c r="T41" s="95"/>
    </row>
    <row r="42" spans="1:20" ht="24" customHeight="1" x14ac:dyDescent="0.2">
      <c r="A42" s="101" t="s">
        <v>57</v>
      </c>
      <c r="B42" s="89"/>
      <c r="C42" s="52"/>
      <c r="D42" s="53"/>
      <c r="E42" s="54"/>
      <c r="F42" s="53"/>
      <c r="G42" s="55"/>
      <c r="H42" s="56"/>
      <c r="I42" s="57"/>
      <c r="J42" s="58"/>
      <c r="K42" s="59"/>
      <c r="L42" s="60"/>
      <c r="M42" s="55"/>
      <c r="N42" s="61"/>
      <c r="O42" s="55"/>
      <c r="P42" s="61"/>
      <c r="Q42" s="55"/>
      <c r="R42" s="61"/>
      <c r="S42" s="55"/>
      <c r="T42" s="95"/>
    </row>
    <row r="43" spans="1:20" ht="24" customHeight="1" x14ac:dyDescent="0.2">
      <c r="A43" s="101" t="s">
        <v>58</v>
      </c>
      <c r="B43" s="89"/>
      <c r="C43" s="52"/>
      <c r="D43" s="53"/>
      <c r="E43" s="54"/>
      <c r="F43" s="53"/>
      <c r="G43" s="55"/>
      <c r="H43" s="56"/>
      <c r="I43" s="57"/>
      <c r="J43" s="58"/>
      <c r="K43" s="59"/>
      <c r="L43" s="60"/>
      <c r="M43" s="55"/>
      <c r="N43" s="61"/>
      <c r="O43" s="55"/>
      <c r="P43" s="61"/>
      <c r="Q43" s="55"/>
      <c r="R43" s="61"/>
      <c r="S43" s="55"/>
      <c r="T43" s="95"/>
    </row>
    <row r="44" spans="1:20" ht="24" customHeight="1" x14ac:dyDescent="0.2">
      <c r="A44" s="101" t="s">
        <v>59</v>
      </c>
      <c r="B44" s="89"/>
      <c r="C44" s="52"/>
      <c r="D44" s="53"/>
      <c r="E44" s="54"/>
      <c r="F44" s="53"/>
      <c r="G44" s="55"/>
      <c r="H44" s="56"/>
      <c r="I44" s="57"/>
      <c r="J44" s="58"/>
      <c r="K44" s="59"/>
      <c r="L44" s="60"/>
      <c r="M44" s="55"/>
      <c r="N44" s="61"/>
      <c r="O44" s="55"/>
      <c r="P44" s="61"/>
      <c r="Q44" s="55"/>
      <c r="R44" s="61"/>
      <c r="S44" s="55"/>
      <c r="T44" s="95"/>
    </row>
    <row r="45" spans="1:20" ht="24" customHeight="1" x14ac:dyDescent="0.2">
      <c r="A45" s="101" t="s">
        <v>60</v>
      </c>
      <c r="B45" s="89"/>
      <c r="C45" s="52"/>
      <c r="D45" s="53"/>
      <c r="E45" s="54"/>
      <c r="F45" s="53"/>
      <c r="G45" s="55"/>
      <c r="H45" s="56"/>
      <c r="I45" s="57"/>
      <c r="J45" s="58"/>
      <c r="K45" s="59"/>
      <c r="L45" s="60"/>
      <c r="M45" s="55"/>
      <c r="N45" s="61"/>
      <c r="O45" s="55"/>
      <c r="P45" s="61"/>
      <c r="Q45" s="55"/>
      <c r="R45" s="61"/>
      <c r="S45" s="55"/>
      <c r="T45" s="95"/>
    </row>
    <row r="46" spans="1:20" ht="24" customHeight="1" x14ac:dyDescent="0.2">
      <c r="A46" s="101" t="s">
        <v>61</v>
      </c>
      <c r="B46" s="89"/>
      <c r="C46" s="52"/>
      <c r="D46" s="53"/>
      <c r="E46" s="54"/>
      <c r="F46" s="53"/>
      <c r="G46" s="55"/>
      <c r="H46" s="56"/>
      <c r="I46" s="57"/>
      <c r="J46" s="58"/>
      <c r="K46" s="59"/>
      <c r="L46" s="60"/>
      <c r="M46" s="55"/>
      <c r="N46" s="61"/>
      <c r="O46" s="55"/>
      <c r="P46" s="61"/>
      <c r="Q46" s="55"/>
      <c r="R46" s="61"/>
      <c r="S46" s="55"/>
      <c r="T46" s="95"/>
    </row>
    <row r="47" spans="1:20" ht="24" customHeight="1" x14ac:dyDescent="0.2">
      <c r="A47" s="101" t="s">
        <v>62</v>
      </c>
      <c r="B47" s="89"/>
      <c r="C47" s="52"/>
      <c r="D47" s="53"/>
      <c r="E47" s="54"/>
      <c r="F47" s="53"/>
      <c r="G47" s="55"/>
      <c r="H47" s="56"/>
      <c r="I47" s="57"/>
      <c r="J47" s="58"/>
      <c r="K47" s="59"/>
      <c r="L47" s="60"/>
      <c r="M47" s="55"/>
      <c r="N47" s="61"/>
      <c r="O47" s="55"/>
      <c r="P47" s="61"/>
      <c r="Q47" s="55"/>
      <c r="R47" s="61"/>
      <c r="S47" s="55"/>
      <c r="T47" s="95"/>
    </row>
    <row r="48" spans="1:20" ht="24" customHeight="1" x14ac:dyDescent="0.2">
      <c r="A48" s="101" t="s">
        <v>63</v>
      </c>
      <c r="B48" s="89"/>
      <c r="C48" s="52"/>
      <c r="D48" s="53"/>
      <c r="E48" s="54"/>
      <c r="F48" s="53"/>
      <c r="G48" s="55"/>
      <c r="H48" s="56"/>
      <c r="I48" s="57"/>
      <c r="J48" s="58"/>
      <c r="K48" s="59"/>
      <c r="L48" s="60"/>
      <c r="M48" s="55"/>
      <c r="N48" s="61"/>
      <c r="O48" s="55"/>
      <c r="P48" s="61"/>
      <c r="Q48" s="55"/>
      <c r="R48" s="61"/>
      <c r="S48" s="55"/>
      <c r="T48" s="95"/>
    </row>
    <row r="49" spans="1:20" ht="24" customHeight="1" x14ac:dyDescent="0.2">
      <c r="A49" s="101" t="s">
        <v>64</v>
      </c>
      <c r="B49" s="89"/>
      <c r="C49" s="52"/>
      <c r="D49" s="53"/>
      <c r="E49" s="54"/>
      <c r="F49" s="53"/>
      <c r="G49" s="55"/>
      <c r="H49" s="56"/>
      <c r="I49" s="57"/>
      <c r="J49" s="58"/>
      <c r="K49" s="59"/>
      <c r="L49" s="60"/>
      <c r="M49" s="55"/>
      <c r="N49" s="61"/>
      <c r="O49" s="55"/>
      <c r="P49" s="61"/>
      <c r="Q49" s="55"/>
      <c r="R49" s="61"/>
      <c r="S49" s="55"/>
      <c r="T49" s="95"/>
    </row>
    <row r="50" spans="1:20" ht="24" customHeight="1" x14ac:dyDescent="0.2">
      <c r="A50" s="101" t="s">
        <v>65</v>
      </c>
      <c r="B50" s="89"/>
      <c r="C50" s="52"/>
      <c r="D50" s="53"/>
      <c r="E50" s="54"/>
      <c r="F50" s="53"/>
      <c r="G50" s="55"/>
      <c r="H50" s="56"/>
      <c r="I50" s="57"/>
      <c r="J50" s="58"/>
      <c r="K50" s="59"/>
      <c r="L50" s="60"/>
      <c r="M50" s="55"/>
      <c r="N50" s="61"/>
      <c r="O50" s="55"/>
      <c r="P50" s="61"/>
      <c r="Q50" s="55"/>
      <c r="R50" s="61"/>
      <c r="S50" s="55"/>
      <c r="T50" s="95"/>
    </row>
    <row r="51" spans="1:20" ht="24" customHeight="1" x14ac:dyDescent="0.2">
      <c r="A51" s="101" t="s">
        <v>66</v>
      </c>
      <c r="B51" s="90"/>
      <c r="C51" s="64"/>
      <c r="D51" s="65"/>
      <c r="E51" s="66"/>
      <c r="F51" s="65"/>
      <c r="G51" s="67"/>
      <c r="H51" s="68"/>
      <c r="I51" s="69"/>
      <c r="J51" s="70"/>
      <c r="K51" s="71"/>
      <c r="L51" s="60"/>
      <c r="M51" s="55"/>
      <c r="N51" s="61"/>
      <c r="O51" s="55"/>
      <c r="P51" s="61"/>
      <c r="Q51" s="55"/>
      <c r="R51" s="61"/>
      <c r="S51" s="55"/>
      <c r="T51" s="95"/>
    </row>
    <row r="52" spans="1:20" ht="24" customHeight="1" thickBot="1" x14ac:dyDescent="0.25">
      <c r="A52" s="104" t="s">
        <v>67</v>
      </c>
      <c r="B52" s="105"/>
      <c r="C52" s="106"/>
      <c r="D52" s="107"/>
      <c r="E52" s="108"/>
      <c r="F52" s="107"/>
      <c r="G52" s="83"/>
      <c r="H52" s="109"/>
      <c r="I52" s="110"/>
      <c r="J52" s="111"/>
      <c r="K52" s="112"/>
      <c r="L52" s="82"/>
      <c r="M52" s="83"/>
      <c r="N52" s="84"/>
      <c r="O52" s="83"/>
      <c r="P52" s="84"/>
      <c r="Q52" s="83"/>
      <c r="R52" s="84"/>
      <c r="S52" s="83"/>
      <c r="T52" s="96"/>
    </row>
  </sheetData>
  <mergeCells count="23">
    <mergeCell ref="S12:S16"/>
    <mergeCell ref="T12:T16"/>
    <mergeCell ref="L11:T11"/>
    <mergeCell ref="L12:L16"/>
    <mergeCell ref="M12:M16"/>
    <mergeCell ref="N12:N16"/>
    <mergeCell ref="O12:O16"/>
    <mergeCell ref="A9:T10"/>
    <mergeCell ref="B11:K12"/>
    <mergeCell ref="A11:A16"/>
    <mergeCell ref="E15:E16"/>
    <mergeCell ref="F15:F16"/>
    <mergeCell ref="G15:G16"/>
    <mergeCell ref="H15:H16"/>
    <mergeCell ref="C13:C16"/>
    <mergeCell ref="D13:F14"/>
    <mergeCell ref="G13:H14"/>
    <mergeCell ref="I13:K14"/>
    <mergeCell ref="D15:D16"/>
    <mergeCell ref="B13:B16"/>
    <mergeCell ref="P12:P16"/>
    <mergeCell ref="Q12:Q16"/>
    <mergeCell ref="R12:R16"/>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AA071-9159-4773-AD42-BD15F1483E68}">
  <sheetPr>
    <tabColor theme="9" tint="-0.499984740745262"/>
  </sheetPr>
  <dimension ref="A1:V46"/>
  <sheetViews>
    <sheetView workbookViewId="0">
      <selection activeCell="K6" sqref="K6"/>
    </sheetView>
  </sheetViews>
  <sheetFormatPr baseColWidth="10" defaultColWidth="11.42578125" defaultRowHeight="12.75" x14ac:dyDescent="0.2"/>
  <cols>
    <col min="1" max="1" width="5.7109375" customWidth="1"/>
    <col min="2" max="2" width="5.7109375" style="139" customWidth="1"/>
    <col min="3" max="3" width="20.7109375" customWidth="1"/>
    <col min="4" max="4" width="5.7109375" customWidth="1"/>
    <col min="5" max="9" width="9.7109375" customWidth="1"/>
    <col min="10" max="10" width="6.7109375" style="139" customWidth="1"/>
    <col min="11" max="13" width="12.7109375" customWidth="1"/>
    <col min="14" max="22" width="15.7109375" customWidth="1"/>
  </cols>
  <sheetData>
    <row r="1" spans="1:22" x14ac:dyDescent="0.2">
      <c r="A1" s="2"/>
      <c r="B1" s="132"/>
      <c r="C1" s="5"/>
      <c r="D1" s="6"/>
      <c r="E1" s="6"/>
      <c r="F1" s="10"/>
      <c r="G1" s="11"/>
      <c r="H1" s="3"/>
      <c r="I1" s="7"/>
      <c r="J1" s="140"/>
      <c r="K1" s="7"/>
      <c r="L1" s="8"/>
      <c r="M1" s="3"/>
      <c r="N1" s="3"/>
      <c r="O1" s="3"/>
      <c r="P1" s="3"/>
      <c r="Q1" s="3"/>
      <c r="R1" s="3"/>
      <c r="S1" s="3"/>
      <c r="T1" s="3"/>
      <c r="U1" s="3"/>
    </row>
    <row r="2" spans="1:22" x14ac:dyDescent="0.2">
      <c r="A2" s="2"/>
      <c r="B2" s="132"/>
      <c r="C2" s="5"/>
      <c r="D2" s="6"/>
      <c r="E2" s="6"/>
      <c r="F2" s="10"/>
      <c r="G2" s="5"/>
      <c r="H2" s="3"/>
      <c r="I2" s="7"/>
      <c r="J2" s="140"/>
      <c r="K2" s="7"/>
      <c r="L2" s="8"/>
      <c r="M2" s="3"/>
      <c r="N2" s="3"/>
      <c r="O2" s="3"/>
      <c r="P2" s="3"/>
      <c r="Q2" s="3"/>
      <c r="R2" s="3"/>
      <c r="S2" s="3"/>
      <c r="T2" s="3"/>
      <c r="U2" s="3"/>
    </row>
    <row r="3" spans="1:22" x14ac:dyDescent="0.2">
      <c r="A3" s="2"/>
      <c r="B3" s="132"/>
      <c r="C3" s="5"/>
      <c r="D3" s="6"/>
      <c r="E3" s="6"/>
      <c r="F3" s="10"/>
      <c r="G3" s="5"/>
      <c r="H3" s="3"/>
      <c r="I3" s="7"/>
      <c r="J3" s="140"/>
      <c r="K3" s="7"/>
      <c r="L3" s="8"/>
      <c r="M3" s="3"/>
      <c r="N3" s="3"/>
      <c r="O3" s="3"/>
      <c r="P3" s="3"/>
      <c r="Q3" s="3"/>
      <c r="R3" s="3"/>
      <c r="S3" s="3"/>
      <c r="T3" s="3"/>
      <c r="U3" s="3"/>
    </row>
    <row r="4" spans="1:22" x14ac:dyDescent="0.2">
      <c r="A4" s="12" t="s">
        <v>0</v>
      </c>
      <c r="B4" s="133"/>
      <c r="C4" s="5"/>
      <c r="D4" s="6"/>
      <c r="E4" s="6"/>
      <c r="F4" s="10"/>
      <c r="G4" s="5"/>
      <c r="H4" s="3"/>
      <c r="I4" s="7"/>
      <c r="J4" s="140"/>
      <c r="K4" s="7"/>
      <c r="L4" s="8"/>
      <c r="M4" s="3"/>
      <c r="N4" s="3"/>
      <c r="O4" s="3"/>
      <c r="P4" s="3"/>
      <c r="Q4" s="3"/>
      <c r="R4" s="3"/>
      <c r="S4" s="3"/>
      <c r="T4" s="3"/>
      <c r="U4" s="3"/>
    </row>
    <row r="5" spans="1:22" x14ac:dyDescent="0.2">
      <c r="A5" s="12" t="s">
        <v>1</v>
      </c>
      <c r="B5" s="133"/>
      <c r="C5" s="11"/>
      <c r="D5" s="13"/>
      <c r="E5" s="13"/>
      <c r="F5" s="10"/>
      <c r="G5" s="5"/>
      <c r="H5" s="3"/>
      <c r="I5" s="7"/>
      <c r="J5" s="140"/>
      <c r="K5" s="7"/>
      <c r="L5" s="8"/>
      <c r="M5" s="3"/>
      <c r="N5" s="3"/>
      <c r="O5" s="3"/>
      <c r="P5" s="3"/>
      <c r="Q5" s="3"/>
      <c r="R5" s="3"/>
      <c r="S5" s="3"/>
      <c r="T5" s="3"/>
      <c r="U5" s="3"/>
    </row>
    <row r="6" spans="1:22" x14ac:dyDescent="0.2">
      <c r="A6" s="12" t="s">
        <v>2</v>
      </c>
      <c r="B6" s="133"/>
      <c r="C6" s="11"/>
      <c r="D6" s="13"/>
      <c r="E6" s="13"/>
      <c r="F6" s="10"/>
      <c r="G6" s="5"/>
      <c r="H6" s="3"/>
      <c r="I6" s="7"/>
      <c r="J6" s="140"/>
      <c r="K6" s="7"/>
      <c r="L6" s="8"/>
      <c r="M6" s="3"/>
      <c r="N6" s="3"/>
      <c r="O6" s="3"/>
      <c r="P6" s="3"/>
      <c r="Q6" s="3"/>
      <c r="R6" s="3"/>
      <c r="S6" s="3"/>
      <c r="T6" s="3"/>
      <c r="U6" s="3"/>
    </row>
    <row r="7" spans="1:22" x14ac:dyDescent="0.2">
      <c r="A7" s="16"/>
      <c r="B7" s="134"/>
      <c r="C7" s="11"/>
      <c r="D7" s="13"/>
      <c r="E7" s="13"/>
      <c r="F7" s="10"/>
      <c r="G7" s="5"/>
      <c r="H7" s="3"/>
      <c r="I7" s="7"/>
      <c r="J7" s="140"/>
      <c r="K7" s="7"/>
      <c r="L7" s="8"/>
      <c r="M7" s="3"/>
      <c r="N7" s="3"/>
      <c r="O7" s="3"/>
      <c r="P7" s="3"/>
      <c r="Q7" s="3"/>
      <c r="R7" s="3"/>
      <c r="S7" s="3"/>
      <c r="T7" s="3"/>
      <c r="U7" s="3"/>
    </row>
    <row r="8" spans="1:22" ht="13.5" thickBot="1" x14ac:dyDescent="0.25">
      <c r="A8" s="9"/>
      <c r="B8" s="135"/>
      <c r="C8" s="5"/>
      <c r="D8" s="6"/>
      <c r="E8" s="6"/>
      <c r="F8" s="10"/>
      <c r="G8" s="5"/>
      <c r="H8" s="3"/>
      <c r="I8" s="7"/>
      <c r="J8" s="140"/>
      <c r="K8" s="7"/>
      <c r="L8" s="8"/>
      <c r="M8" s="3"/>
      <c r="N8" s="3"/>
      <c r="O8" s="3"/>
      <c r="P8" s="3"/>
      <c r="Q8" s="3"/>
      <c r="R8" s="3"/>
      <c r="S8" s="3"/>
      <c r="T8" s="3"/>
      <c r="U8" s="3"/>
    </row>
    <row r="9" spans="1:22" ht="12.75" customHeight="1" x14ac:dyDescent="0.2">
      <c r="A9" s="362" t="s">
        <v>3</v>
      </c>
      <c r="B9" s="363"/>
      <c r="C9" s="363"/>
      <c r="D9" s="363"/>
      <c r="E9" s="363"/>
      <c r="F9" s="363"/>
      <c r="G9" s="363"/>
      <c r="H9" s="363"/>
      <c r="I9" s="363"/>
      <c r="J9" s="363"/>
      <c r="K9" s="363"/>
      <c r="L9" s="363"/>
      <c r="M9" s="363"/>
      <c r="N9" s="363"/>
      <c r="O9" s="363"/>
      <c r="P9" s="363"/>
      <c r="Q9" s="363"/>
      <c r="R9" s="363"/>
      <c r="S9" s="363"/>
      <c r="T9" s="363"/>
      <c r="U9" s="363"/>
      <c r="V9" s="364"/>
    </row>
    <row r="10" spans="1:22" ht="13.5" thickBot="1" x14ac:dyDescent="0.25">
      <c r="A10" s="365"/>
      <c r="B10" s="366"/>
      <c r="C10" s="372"/>
      <c r="D10" s="372"/>
      <c r="E10" s="372"/>
      <c r="F10" s="372"/>
      <c r="G10" s="372"/>
      <c r="H10" s="372"/>
      <c r="I10" s="372"/>
      <c r="J10" s="372"/>
      <c r="K10" s="372"/>
      <c r="L10" s="372"/>
      <c r="M10" s="372"/>
      <c r="N10" s="372"/>
      <c r="O10" s="372"/>
      <c r="P10" s="372"/>
      <c r="Q10" s="372"/>
      <c r="R10" s="372"/>
      <c r="S10" s="372"/>
      <c r="T10" s="372"/>
      <c r="U10" s="372"/>
      <c r="V10" s="373"/>
    </row>
    <row r="11" spans="1:22" ht="13.5" customHeight="1" thickBot="1" x14ac:dyDescent="0.25">
      <c r="A11" s="415" t="s">
        <v>6</v>
      </c>
      <c r="B11" s="435" t="s">
        <v>88</v>
      </c>
      <c r="C11" s="436"/>
      <c r="D11" s="436"/>
      <c r="E11" s="436"/>
      <c r="F11" s="436"/>
      <c r="G11" s="436"/>
      <c r="H11" s="436"/>
      <c r="I11" s="436"/>
      <c r="J11" s="436"/>
      <c r="K11" s="436"/>
      <c r="L11" s="436"/>
      <c r="M11" s="437"/>
      <c r="N11" s="371" t="s">
        <v>5</v>
      </c>
      <c r="O11" s="372"/>
      <c r="P11" s="372"/>
      <c r="Q11" s="372"/>
      <c r="R11" s="372"/>
      <c r="S11" s="372"/>
      <c r="T11" s="372"/>
      <c r="U11" s="372"/>
      <c r="V11" s="373"/>
    </row>
    <row r="12" spans="1:22" ht="12.75" customHeight="1" thickBot="1" x14ac:dyDescent="0.25">
      <c r="A12" s="416"/>
      <c r="B12" s="438"/>
      <c r="C12" s="439"/>
      <c r="D12" s="439"/>
      <c r="E12" s="439"/>
      <c r="F12" s="439"/>
      <c r="G12" s="439"/>
      <c r="H12" s="439"/>
      <c r="I12" s="439"/>
      <c r="J12" s="439"/>
      <c r="K12" s="439"/>
      <c r="L12" s="439"/>
      <c r="M12" s="440"/>
      <c r="N12" s="434" t="s">
        <v>69</v>
      </c>
      <c r="O12" s="425" t="s">
        <v>70</v>
      </c>
      <c r="P12" s="425" t="s">
        <v>71</v>
      </c>
      <c r="Q12" s="425" t="s">
        <v>72</v>
      </c>
      <c r="R12" s="425" t="s">
        <v>73</v>
      </c>
      <c r="S12" s="425" t="s">
        <v>74</v>
      </c>
      <c r="T12" s="425" t="s">
        <v>75</v>
      </c>
      <c r="U12" s="425" t="s">
        <v>76</v>
      </c>
      <c r="V12" s="428" t="s">
        <v>77</v>
      </c>
    </row>
    <row r="13" spans="1:22" ht="12.75" customHeight="1" x14ac:dyDescent="0.2">
      <c r="A13" s="416"/>
      <c r="B13" s="136"/>
      <c r="C13" s="351" t="s">
        <v>20</v>
      </c>
      <c r="D13" s="354" t="s">
        <v>21</v>
      </c>
      <c r="E13" s="356" t="s">
        <v>22</v>
      </c>
      <c r="F13" s="356"/>
      <c r="G13" s="356"/>
      <c r="H13" s="358" t="s">
        <v>23</v>
      </c>
      <c r="I13" s="359"/>
      <c r="J13" s="406" t="s">
        <v>89</v>
      </c>
      <c r="K13" s="407"/>
      <c r="L13" s="407"/>
      <c r="M13" s="408"/>
      <c r="N13" s="423"/>
      <c r="O13" s="426"/>
      <c r="P13" s="426"/>
      <c r="Q13" s="426"/>
      <c r="R13" s="426"/>
      <c r="S13" s="426"/>
      <c r="T13" s="426"/>
      <c r="U13" s="426"/>
      <c r="V13" s="429"/>
    </row>
    <row r="14" spans="1:22" x14ac:dyDescent="0.2">
      <c r="A14" s="416"/>
      <c r="B14" s="136"/>
      <c r="C14" s="351"/>
      <c r="D14" s="354"/>
      <c r="E14" s="357"/>
      <c r="F14" s="357"/>
      <c r="G14" s="357"/>
      <c r="H14" s="360"/>
      <c r="I14" s="361"/>
      <c r="J14" s="409"/>
      <c r="K14" s="410"/>
      <c r="L14" s="410"/>
      <c r="M14" s="411"/>
      <c r="N14" s="423"/>
      <c r="O14" s="426"/>
      <c r="P14" s="426"/>
      <c r="Q14" s="426"/>
      <c r="R14" s="426"/>
      <c r="S14" s="426"/>
      <c r="T14" s="426"/>
      <c r="U14" s="426"/>
      <c r="V14" s="429"/>
    </row>
    <row r="15" spans="1:22" ht="45" x14ac:dyDescent="0.2">
      <c r="A15" s="416"/>
      <c r="B15" s="136"/>
      <c r="C15" s="351"/>
      <c r="D15" s="354"/>
      <c r="E15" s="385" t="s">
        <v>26</v>
      </c>
      <c r="F15" s="412" t="s">
        <v>27</v>
      </c>
      <c r="G15" s="412" t="s">
        <v>28</v>
      </c>
      <c r="H15" s="413" t="s">
        <v>29</v>
      </c>
      <c r="I15" s="443" t="s">
        <v>30</v>
      </c>
      <c r="J15" s="141" t="s">
        <v>90</v>
      </c>
      <c r="K15" s="17" t="s">
        <v>79</v>
      </c>
      <c r="L15" s="18" t="s">
        <v>32</v>
      </c>
      <c r="M15" s="19" t="s">
        <v>91</v>
      </c>
      <c r="N15" s="423"/>
      <c r="O15" s="426"/>
      <c r="P15" s="426"/>
      <c r="Q15" s="426"/>
      <c r="R15" s="426"/>
      <c r="S15" s="426"/>
      <c r="T15" s="426"/>
      <c r="U15" s="426"/>
      <c r="V15" s="429"/>
    </row>
    <row r="16" spans="1:22" ht="13.5" thickBot="1" x14ac:dyDescent="0.25">
      <c r="A16" s="417"/>
      <c r="B16" s="145" t="s">
        <v>92</v>
      </c>
      <c r="C16" s="352"/>
      <c r="D16" s="355"/>
      <c r="E16" s="386"/>
      <c r="F16" s="380"/>
      <c r="G16" s="380"/>
      <c r="H16" s="382"/>
      <c r="I16" s="444"/>
      <c r="J16" s="142" t="s">
        <v>92</v>
      </c>
      <c r="K16" s="20" t="s">
        <v>33</v>
      </c>
      <c r="L16" s="21" t="s">
        <v>34</v>
      </c>
      <c r="M16" s="22" t="s">
        <v>33</v>
      </c>
      <c r="N16" s="424"/>
      <c r="O16" s="427"/>
      <c r="P16" s="427"/>
      <c r="Q16" s="427"/>
      <c r="R16" s="427"/>
      <c r="S16" s="427"/>
      <c r="T16" s="427"/>
      <c r="U16" s="427"/>
      <c r="V16" s="430"/>
    </row>
    <row r="17" spans="1:22" ht="126" x14ac:dyDescent="0.2">
      <c r="A17" s="445" t="s">
        <v>93</v>
      </c>
      <c r="B17" s="147">
        <v>2023</v>
      </c>
      <c r="C17" s="148" t="s">
        <v>36</v>
      </c>
      <c r="D17" s="149" t="s">
        <v>37</v>
      </c>
      <c r="E17" s="150">
        <v>44856</v>
      </c>
      <c r="F17" s="151" t="s">
        <v>38</v>
      </c>
      <c r="G17" s="151">
        <v>45657</v>
      </c>
      <c r="H17" s="152" t="s">
        <v>37</v>
      </c>
      <c r="I17" s="153"/>
      <c r="J17" s="147">
        <f t="shared" ref="J17:J46" si="0">+B17</f>
        <v>2023</v>
      </c>
      <c r="K17" s="154">
        <v>11450000</v>
      </c>
      <c r="L17" s="155">
        <v>-3500000</v>
      </c>
      <c r="M17" s="156">
        <f>SUM(K17:L17)</f>
        <v>7950000</v>
      </c>
      <c r="N17" s="157" t="s">
        <v>80</v>
      </c>
      <c r="O17" s="158" t="s">
        <v>81</v>
      </c>
      <c r="P17" s="159" t="s">
        <v>82</v>
      </c>
      <c r="Q17" s="160" t="s">
        <v>83</v>
      </c>
      <c r="R17" s="159" t="s">
        <v>84</v>
      </c>
      <c r="S17" s="158" t="s">
        <v>42</v>
      </c>
      <c r="T17" s="161" t="s">
        <v>42</v>
      </c>
      <c r="U17" s="158" t="s">
        <v>85</v>
      </c>
      <c r="V17" s="162" t="s">
        <v>86</v>
      </c>
    </row>
    <row r="18" spans="1:22" ht="126.75" thickBot="1" x14ac:dyDescent="0.25">
      <c r="A18" s="446"/>
      <c r="B18" s="163">
        <v>2022</v>
      </c>
      <c r="C18" s="118" t="s">
        <v>39</v>
      </c>
      <c r="D18" s="164" t="s">
        <v>37</v>
      </c>
      <c r="E18" s="165">
        <v>44126</v>
      </c>
      <c r="F18" s="166" t="s">
        <v>40</v>
      </c>
      <c r="G18" s="165">
        <v>44926</v>
      </c>
      <c r="H18" s="167" t="s">
        <v>37</v>
      </c>
      <c r="I18" s="168"/>
      <c r="J18" s="163">
        <f t="shared" si="0"/>
        <v>2022</v>
      </c>
      <c r="K18" s="115">
        <v>10775000</v>
      </c>
      <c r="L18" s="116">
        <v>-3000000</v>
      </c>
      <c r="M18" s="117">
        <f>SUM(K18:L18)</f>
        <v>7775000</v>
      </c>
      <c r="N18" s="169" t="s">
        <v>80</v>
      </c>
      <c r="O18" s="167" t="s">
        <v>81</v>
      </c>
      <c r="P18" s="170" t="s">
        <v>82</v>
      </c>
      <c r="Q18" s="171" t="s">
        <v>83</v>
      </c>
      <c r="R18" s="170" t="s">
        <v>84</v>
      </c>
      <c r="S18" s="167" t="s">
        <v>42</v>
      </c>
      <c r="T18" s="172" t="s">
        <v>42</v>
      </c>
      <c r="U18" s="167" t="s">
        <v>85</v>
      </c>
      <c r="V18" s="173" t="s">
        <v>86</v>
      </c>
    </row>
    <row r="19" spans="1:22" ht="24" customHeight="1" x14ac:dyDescent="0.2">
      <c r="A19" s="441" t="s">
        <v>35</v>
      </c>
      <c r="B19" s="147">
        <v>2023</v>
      </c>
      <c r="C19" s="174"/>
      <c r="D19" s="175"/>
      <c r="E19" s="176"/>
      <c r="F19" s="177"/>
      <c r="G19" s="176"/>
      <c r="H19" s="178"/>
      <c r="I19" s="179"/>
      <c r="J19" s="147">
        <f t="shared" si="0"/>
        <v>2023</v>
      </c>
      <c r="K19" s="180"/>
      <c r="L19" s="181"/>
      <c r="M19" s="182"/>
      <c r="N19" s="183"/>
      <c r="O19" s="178"/>
      <c r="P19" s="184"/>
      <c r="Q19" s="178"/>
      <c r="R19" s="184"/>
      <c r="S19" s="178"/>
      <c r="T19" s="184"/>
      <c r="U19" s="178"/>
      <c r="V19" s="185"/>
    </row>
    <row r="20" spans="1:22" ht="24" customHeight="1" thickBot="1" x14ac:dyDescent="0.25">
      <c r="A20" s="442"/>
      <c r="B20" s="163">
        <v>2022</v>
      </c>
      <c r="C20" s="105"/>
      <c r="D20" s="186"/>
      <c r="E20" s="187"/>
      <c r="F20" s="188"/>
      <c r="G20" s="187"/>
      <c r="H20" s="189"/>
      <c r="I20" s="190"/>
      <c r="J20" s="191">
        <f t="shared" si="0"/>
        <v>2022</v>
      </c>
      <c r="K20" s="110"/>
      <c r="L20" s="111"/>
      <c r="M20" s="112"/>
      <c r="N20" s="192"/>
      <c r="O20" s="189"/>
      <c r="P20" s="193"/>
      <c r="Q20" s="189"/>
      <c r="R20" s="193"/>
      <c r="S20" s="189"/>
      <c r="T20" s="193"/>
      <c r="U20" s="189"/>
      <c r="V20" s="194"/>
    </row>
    <row r="21" spans="1:22" ht="24" customHeight="1" x14ac:dyDescent="0.2">
      <c r="A21" s="441" t="s">
        <v>94</v>
      </c>
      <c r="B21" s="143">
        <v>2023</v>
      </c>
      <c r="C21" s="120"/>
      <c r="D21" s="121"/>
      <c r="E21" s="122"/>
      <c r="F21" s="123"/>
      <c r="G21" s="122"/>
      <c r="H21" s="124"/>
      <c r="I21" s="125"/>
      <c r="J21" s="143">
        <f t="shared" si="0"/>
        <v>2023</v>
      </c>
      <c r="K21" s="126"/>
      <c r="L21" s="127"/>
      <c r="M21" s="128"/>
      <c r="N21" s="129"/>
      <c r="O21" s="124"/>
      <c r="P21" s="130"/>
      <c r="Q21" s="124"/>
      <c r="R21" s="130"/>
      <c r="S21" s="124"/>
      <c r="T21" s="130"/>
      <c r="U21" s="124"/>
      <c r="V21" s="131"/>
    </row>
    <row r="22" spans="1:22" ht="24" customHeight="1" thickBot="1" x14ac:dyDescent="0.25">
      <c r="A22" s="442"/>
      <c r="B22" s="144">
        <v>2022</v>
      </c>
      <c r="C22" s="105"/>
      <c r="D22" s="106"/>
      <c r="E22" s="107"/>
      <c r="F22" s="108"/>
      <c r="G22" s="107"/>
      <c r="H22" s="83"/>
      <c r="I22" s="109"/>
      <c r="J22" s="146">
        <f t="shared" si="0"/>
        <v>2022</v>
      </c>
      <c r="K22" s="110"/>
      <c r="L22" s="111"/>
      <c r="M22" s="112"/>
      <c r="N22" s="82"/>
      <c r="O22" s="83"/>
      <c r="P22" s="84"/>
      <c r="Q22" s="83"/>
      <c r="R22" s="84"/>
      <c r="S22" s="83"/>
      <c r="T22" s="84"/>
      <c r="U22" s="83"/>
      <c r="V22" s="96"/>
    </row>
    <row r="23" spans="1:22" ht="24" customHeight="1" x14ac:dyDescent="0.2">
      <c r="A23" s="441" t="s">
        <v>95</v>
      </c>
      <c r="B23" s="143">
        <v>2023</v>
      </c>
      <c r="C23" s="120"/>
      <c r="D23" s="121"/>
      <c r="E23" s="122"/>
      <c r="F23" s="123"/>
      <c r="G23" s="122"/>
      <c r="H23" s="124"/>
      <c r="I23" s="125"/>
      <c r="J23" s="143">
        <f t="shared" si="0"/>
        <v>2023</v>
      </c>
      <c r="K23" s="126"/>
      <c r="L23" s="127"/>
      <c r="M23" s="128"/>
      <c r="N23" s="129"/>
      <c r="O23" s="124"/>
      <c r="P23" s="130"/>
      <c r="Q23" s="124"/>
      <c r="R23" s="130"/>
      <c r="S23" s="124"/>
      <c r="T23" s="130"/>
      <c r="U23" s="124"/>
      <c r="V23" s="131"/>
    </row>
    <row r="24" spans="1:22" ht="24" customHeight="1" thickBot="1" x14ac:dyDescent="0.25">
      <c r="A24" s="442"/>
      <c r="B24" s="144">
        <v>2022</v>
      </c>
      <c r="C24" s="105"/>
      <c r="D24" s="106"/>
      <c r="E24" s="107"/>
      <c r="F24" s="108"/>
      <c r="G24" s="107"/>
      <c r="H24" s="83"/>
      <c r="I24" s="109"/>
      <c r="J24" s="146">
        <f t="shared" si="0"/>
        <v>2022</v>
      </c>
      <c r="K24" s="110"/>
      <c r="L24" s="111"/>
      <c r="M24" s="112"/>
      <c r="N24" s="82"/>
      <c r="O24" s="83"/>
      <c r="P24" s="84"/>
      <c r="Q24" s="83"/>
      <c r="R24" s="84"/>
      <c r="S24" s="83"/>
      <c r="T24" s="84"/>
      <c r="U24" s="83"/>
      <c r="V24" s="96"/>
    </row>
    <row r="25" spans="1:22" ht="24" customHeight="1" x14ac:dyDescent="0.2">
      <c r="A25" s="441" t="s">
        <v>96</v>
      </c>
      <c r="B25" s="143">
        <v>2023</v>
      </c>
      <c r="C25" s="120"/>
      <c r="D25" s="121"/>
      <c r="E25" s="122"/>
      <c r="F25" s="123"/>
      <c r="G25" s="122"/>
      <c r="H25" s="124"/>
      <c r="I25" s="125"/>
      <c r="J25" s="143">
        <f t="shared" si="0"/>
        <v>2023</v>
      </c>
      <c r="K25" s="126"/>
      <c r="L25" s="127"/>
      <c r="M25" s="128"/>
      <c r="N25" s="129"/>
      <c r="O25" s="124"/>
      <c r="P25" s="130"/>
      <c r="Q25" s="124"/>
      <c r="R25" s="130"/>
      <c r="S25" s="124"/>
      <c r="T25" s="130"/>
      <c r="U25" s="124"/>
      <c r="V25" s="131"/>
    </row>
    <row r="26" spans="1:22" ht="24" customHeight="1" thickBot="1" x14ac:dyDescent="0.25">
      <c r="A26" s="442"/>
      <c r="B26" s="144">
        <v>2022</v>
      </c>
      <c r="C26" s="105"/>
      <c r="D26" s="106"/>
      <c r="E26" s="107"/>
      <c r="F26" s="108"/>
      <c r="G26" s="107"/>
      <c r="H26" s="83"/>
      <c r="I26" s="109"/>
      <c r="J26" s="146">
        <f t="shared" si="0"/>
        <v>2022</v>
      </c>
      <c r="K26" s="110"/>
      <c r="L26" s="111"/>
      <c r="M26" s="112"/>
      <c r="N26" s="82"/>
      <c r="O26" s="83"/>
      <c r="P26" s="84"/>
      <c r="Q26" s="83"/>
      <c r="R26" s="84"/>
      <c r="S26" s="83"/>
      <c r="T26" s="84"/>
      <c r="U26" s="83"/>
      <c r="V26" s="96"/>
    </row>
    <row r="27" spans="1:22" ht="24" customHeight="1" x14ac:dyDescent="0.2">
      <c r="A27" s="441" t="s">
        <v>97</v>
      </c>
      <c r="B27" s="143">
        <v>2023</v>
      </c>
      <c r="C27" s="120"/>
      <c r="D27" s="121"/>
      <c r="E27" s="122"/>
      <c r="F27" s="123"/>
      <c r="G27" s="122"/>
      <c r="H27" s="124"/>
      <c r="I27" s="125"/>
      <c r="J27" s="143">
        <f t="shared" si="0"/>
        <v>2023</v>
      </c>
      <c r="K27" s="126"/>
      <c r="L27" s="127"/>
      <c r="M27" s="128"/>
      <c r="N27" s="129"/>
      <c r="O27" s="124"/>
      <c r="P27" s="130"/>
      <c r="Q27" s="124"/>
      <c r="R27" s="130"/>
      <c r="S27" s="124"/>
      <c r="T27" s="130"/>
      <c r="U27" s="124"/>
      <c r="V27" s="131"/>
    </row>
    <row r="28" spans="1:22" ht="24" customHeight="1" thickBot="1" x14ac:dyDescent="0.25">
      <c r="A28" s="442"/>
      <c r="B28" s="144">
        <v>2022</v>
      </c>
      <c r="C28" s="105"/>
      <c r="D28" s="106"/>
      <c r="E28" s="107"/>
      <c r="F28" s="108"/>
      <c r="G28" s="107"/>
      <c r="H28" s="83"/>
      <c r="I28" s="109"/>
      <c r="J28" s="146">
        <f t="shared" si="0"/>
        <v>2022</v>
      </c>
      <c r="K28" s="110"/>
      <c r="L28" s="111"/>
      <c r="M28" s="112"/>
      <c r="N28" s="82"/>
      <c r="O28" s="83"/>
      <c r="P28" s="84"/>
      <c r="Q28" s="83"/>
      <c r="R28" s="84"/>
      <c r="S28" s="83"/>
      <c r="T28" s="84"/>
      <c r="U28" s="83"/>
      <c r="V28" s="96"/>
    </row>
    <row r="29" spans="1:22" ht="24" customHeight="1" x14ac:dyDescent="0.2">
      <c r="A29" s="441" t="s">
        <v>44</v>
      </c>
      <c r="B29" s="143">
        <v>2023</v>
      </c>
      <c r="C29" s="120"/>
      <c r="D29" s="121"/>
      <c r="E29" s="122"/>
      <c r="F29" s="123"/>
      <c r="G29" s="122"/>
      <c r="H29" s="124"/>
      <c r="I29" s="125"/>
      <c r="J29" s="143">
        <f t="shared" si="0"/>
        <v>2023</v>
      </c>
      <c r="K29" s="126"/>
      <c r="L29" s="127"/>
      <c r="M29" s="128"/>
      <c r="N29" s="129"/>
      <c r="O29" s="124"/>
      <c r="P29" s="130"/>
      <c r="Q29" s="124"/>
      <c r="R29" s="130"/>
      <c r="S29" s="124"/>
      <c r="T29" s="130"/>
      <c r="U29" s="124"/>
      <c r="V29" s="131"/>
    </row>
    <row r="30" spans="1:22" ht="24" customHeight="1" thickBot="1" x14ac:dyDescent="0.25">
      <c r="A30" s="442"/>
      <c r="B30" s="144">
        <v>2022</v>
      </c>
      <c r="C30" s="105"/>
      <c r="D30" s="106"/>
      <c r="E30" s="107"/>
      <c r="F30" s="108"/>
      <c r="G30" s="107"/>
      <c r="H30" s="83"/>
      <c r="I30" s="109"/>
      <c r="J30" s="146">
        <f t="shared" si="0"/>
        <v>2022</v>
      </c>
      <c r="K30" s="110"/>
      <c r="L30" s="111"/>
      <c r="M30" s="112"/>
      <c r="N30" s="82"/>
      <c r="O30" s="83"/>
      <c r="P30" s="84"/>
      <c r="Q30" s="83"/>
      <c r="R30" s="84"/>
      <c r="S30" s="83"/>
      <c r="T30" s="84"/>
      <c r="U30" s="83"/>
      <c r="V30" s="96"/>
    </row>
    <row r="31" spans="1:22" ht="24" customHeight="1" x14ac:dyDescent="0.2">
      <c r="A31" s="441" t="s">
        <v>45</v>
      </c>
      <c r="B31" s="143">
        <v>2023</v>
      </c>
      <c r="C31" s="120"/>
      <c r="D31" s="121"/>
      <c r="E31" s="122"/>
      <c r="F31" s="123"/>
      <c r="G31" s="122"/>
      <c r="H31" s="124"/>
      <c r="I31" s="125"/>
      <c r="J31" s="143">
        <f t="shared" si="0"/>
        <v>2023</v>
      </c>
      <c r="K31" s="126"/>
      <c r="L31" s="127"/>
      <c r="M31" s="128"/>
      <c r="N31" s="129"/>
      <c r="O31" s="124"/>
      <c r="P31" s="130"/>
      <c r="Q31" s="124"/>
      <c r="R31" s="130"/>
      <c r="S31" s="124"/>
      <c r="T31" s="130"/>
      <c r="U31" s="124"/>
      <c r="V31" s="131"/>
    </row>
    <row r="32" spans="1:22" ht="24" customHeight="1" thickBot="1" x14ac:dyDescent="0.25">
      <c r="A32" s="442"/>
      <c r="B32" s="144">
        <v>2022</v>
      </c>
      <c r="C32" s="105"/>
      <c r="D32" s="106"/>
      <c r="E32" s="107"/>
      <c r="F32" s="108"/>
      <c r="G32" s="107"/>
      <c r="H32" s="83"/>
      <c r="I32" s="109"/>
      <c r="J32" s="146">
        <f t="shared" si="0"/>
        <v>2022</v>
      </c>
      <c r="K32" s="110"/>
      <c r="L32" s="111"/>
      <c r="M32" s="112"/>
      <c r="N32" s="82"/>
      <c r="O32" s="83"/>
      <c r="P32" s="84"/>
      <c r="Q32" s="83"/>
      <c r="R32" s="84"/>
      <c r="S32" s="83"/>
      <c r="T32" s="84"/>
      <c r="U32" s="83"/>
      <c r="V32" s="96"/>
    </row>
    <row r="33" spans="1:22" ht="24" customHeight="1" x14ac:dyDescent="0.2">
      <c r="A33" s="441" t="s">
        <v>46</v>
      </c>
      <c r="B33" s="143">
        <v>2023</v>
      </c>
      <c r="C33" s="120"/>
      <c r="D33" s="121"/>
      <c r="E33" s="122"/>
      <c r="F33" s="123"/>
      <c r="G33" s="122"/>
      <c r="H33" s="124"/>
      <c r="I33" s="125"/>
      <c r="J33" s="143">
        <f t="shared" si="0"/>
        <v>2023</v>
      </c>
      <c r="K33" s="126"/>
      <c r="L33" s="127"/>
      <c r="M33" s="128"/>
      <c r="N33" s="129"/>
      <c r="O33" s="124"/>
      <c r="P33" s="130"/>
      <c r="Q33" s="124"/>
      <c r="R33" s="130"/>
      <c r="S33" s="124"/>
      <c r="T33" s="130"/>
      <c r="U33" s="124"/>
      <c r="V33" s="131"/>
    </row>
    <row r="34" spans="1:22" ht="24" customHeight="1" thickBot="1" x14ac:dyDescent="0.25">
      <c r="A34" s="442"/>
      <c r="B34" s="144">
        <v>2022</v>
      </c>
      <c r="C34" s="105"/>
      <c r="D34" s="106"/>
      <c r="E34" s="107"/>
      <c r="F34" s="108"/>
      <c r="G34" s="107"/>
      <c r="H34" s="83"/>
      <c r="I34" s="109"/>
      <c r="J34" s="146">
        <f t="shared" si="0"/>
        <v>2022</v>
      </c>
      <c r="K34" s="110"/>
      <c r="L34" s="111"/>
      <c r="M34" s="112"/>
      <c r="N34" s="82"/>
      <c r="O34" s="83"/>
      <c r="P34" s="84"/>
      <c r="Q34" s="83"/>
      <c r="R34" s="84"/>
      <c r="S34" s="83"/>
      <c r="T34" s="84"/>
      <c r="U34" s="83"/>
      <c r="V34" s="96"/>
    </row>
    <row r="35" spans="1:22" ht="24" customHeight="1" x14ac:dyDescent="0.2">
      <c r="A35" s="441" t="s">
        <v>47</v>
      </c>
      <c r="B35" s="143">
        <v>2023</v>
      </c>
      <c r="C35" s="120"/>
      <c r="D35" s="121"/>
      <c r="E35" s="122"/>
      <c r="F35" s="123"/>
      <c r="G35" s="122"/>
      <c r="H35" s="124"/>
      <c r="I35" s="125"/>
      <c r="J35" s="143">
        <f t="shared" si="0"/>
        <v>2023</v>
      </c>
      <c r="K35" s="126"/>
      <c r="L35" s="127"/>
      <c r="M35" s="128"/>
      <c r="N35" s="129"/>
      <c r="O35" s="124"/>
      <c r="P35" s="130"/>
      <c r="Q35" s="124"/>
      <c r="R35" s="130"/>
      <c r="S35" s="124"/>
      <c r="T35" s="130"/>
      <c r="U35" s="124"/>
      <c r="V35" s="131"/>
    </row>
    <row r="36" spans="1:22" ht="24" customHeight="1" thickBot="1" x14ac:dyDescent="0.25">
      <c r="A36" s="442"/>
      <c r="B36" s="144">
        <v>2022</v>
      </c>
      <c r="C36" s="105"/>
      <c r="D36" s="106"/>
      <c r="E36" s="107"/>
      <c r="F36" s="108"/>
      <c r="G36" s="107"/>
      <c r="H36" s="83"/>
      <c r="I36" s="109"/>
      <c r="J36" s="146">
        <f t="shared" si="0"/>
        <v>2022</v>
      </c>
      <c r="K36" s="110"/>
      <c r="L36" s="111"/>
      <c r="M36" s="112"/>
      <c r="N36" s="82"/>
      <c r="O36" s="83"/>
      <c r="P36" s="84"/>
      <c r="Q36" s="83"/>
      <c r="R36" s="84"/>
      <c r="S36" s="83"/>
      <c r="T36" s="84"/>
      <c r="U36" s="83"/>
      <c r="V36" s="96"/>
    </row>
    <row r="37" spans="1:22" ht="24" customHeight="1" x14ac:dyDescent="0.2">
      <c r="A37" s="441" t="s">
        <v>48</v>
      </c>
      <c r="B37" s="143">
        <v>2023</v>
      </c>
      <c r="C37" s="120"/>
      <c r="D37" s="121"/>
      <c r="E37" s="122"/>
      <c r="F37" s="123"/>
      <c r="G37" s="122"/>
      <c r="H37" s="124"/>
      <c r="I37" s="125"/>
      <c r="J37" s="143">
        <f t="shared" si="0"/>
        <v>2023</v>
      </c>
      <c r="K37" s="126"/>
      <c r="L37" s="127"/>
      <c r="M37" s="128"/>
      <c r="N37" s="129"/>
      <c r="O37" s="124"/>
      <c r="P37" s="130"/>
      <c r="Q37" s="124"/>
      <c r="R37" s="130"/>
      <c r="S37" s="124"/>
      <c r="T37" s="130"/>
      <c r="U37" s="124"/>
      <c r="V37" s="131"/>
    </row>
    <row r="38" spans="1:22" ht="24" customHeight="1" thickBot="1" x14ac:dyDescent="0.25">
      <c r="A38" s="442"/>
      <c r="B38" s="144">
        <v>2022</v>
      </c>
      <c r="C38" s="105"/>
      <c r="D38" s="106"/>
      <c r="E38" s="107"/>
      <c r="F38" s="108"/>
      <c r="G38" s="107"/>
      <c r="H38" s="83"/>
      <c r="I38" s="109"/>
      <c r="J38" s="146">
        <f t="shared" si="0"/>
        <v>2022</v>
      </c>
      <c r="K38" s="110"/>
      <c r="L38" s="111"/>
      <c r="M38" s="112"/>
      <c r="N38" s="82"/>
      <c r="O38" s="83"/>
      <c r="P38" s="84"/>
      <c r="Q38" s="83"/>
      <c r="R38" s="84"/>
      <c r="S38" s="83"/>
      <c r="T38" s="84"/>
      <c r="U38" s="83"/>
      <c r="V38" s="96"/>
    </row>
    <row r="39" spans="1:22" ht="24" customHeight="1" x14ac:dyDescent="0.2">
      <c r="A39" s="441" t="s">
        <v>49</v>
      </c>
      <c r="B39" s="143">
        <v>2023</v>
      </c>
      <c r="C39" s="120"/>
      <c r="D39" s="121"/>
      <c r="E39" s="122"/>
      <c r="F39" s="123"/>
      <c r="G39" s="122"/>
      <c r="H39" s="124"/>
      <c r="I39" s="125"/>
      <c r="J39" s="143">
        <f t="shared" si="0"/>
        <v>2023</v>
      </c>
      <c r="K39" s="126"/>
      <c r="L39" s="127"/>
      <c r="M39" s="128"/>
      <c r="N39" s="129"/>
      <c r="O39" s="124"/>
      <c r="P39" s="130"/>
      <c r="Q39" s="124"/>
      <c r="R39" s="130"/>
      <c r="S39" s="124"/>
      <c r="T39" s="130"/>
      <c r="U39" s="124"/>
      <c r="V39" s="131"/>
    </row>
    <row r="40" spans="1:22" ht="24" customHeight="1" thickBot="1" x14ac:dyDescent="0.25">
      <c r="A40" s="442"/>
      <c r="B40" s="144">
        <v>2022</v>
      </c>
      <c r="C40" s="105"/>
      <c r="D40" s="106"/>
      <c r="E40" s="107"/>
      <c r="F40" s="108"/>
      <c r="G40" s="107"/>
      <c r="H40" s="83"/>
      <c r="I40" s="109"/>
      <c r="J40" s="146">
        <f t="shared" si="0"/>
        <v>2022</v>
      </c>
      <c r="K40" s="110"/>
      <c r="L40" s="111"/>
      <c r="M40" s="112"/>
      <c r="N40" s="82"/>
      <c r="O40" s="83"/>
      <c r="P40" s="84"/>
      <c r="Q40" s="83"/>
      <c r="R40" s="84"/>
      <c r="S40" s="83"/>
      <c r="T40" s="84"/>
      <c r="U40" s="83"/>
      <c r="V40" s="96"/>
    </row>
    <row r="41" spans="1:22" ht="24" customHeight="1" x14ac:dyDescent="0.2">
      <c r="A41" s="441" t="s">
        <v>50</v>
      </c>
      <c r="B41" s="143">
        <v>2023</v>
      </c>
      <c r="C41" s="120"/>
      <c r="D41" s="121"/>
      <c r="E41" s="122"/>
      <c r="F41" s="123"/>
      <c r="G41" s="122"/>
      <c r="H41" s="124"/>
      <c r="I41" s="125"/>
      <c r="J41" s="143">
        <f t="shared" si="0"/>
        <v>2023</v>
      </c>
      <c r="K41" s="126"/>
      <c r="L41" s="127"/>
      <c r="M41" s="128"/>
      <c r="N41" s="129"/>
      <c r="O41" s="124"/>
      <c r="P41" s="130"/>
      <c r="Q41" s="124"/>
      <c r="R41" s="130"/>
      <c r="S41" s="124"/>
      <c r="T41" s="130"/>
      <c r="U41" s="124"/>
      <c r="V41" s="131"/>
    </row>
    <row r="42" spans="1:22" ht="24" customHeight="1" thickBot="1" x14ac:dyDescent="0.25">
      <c r="A42" s="442"/>
      <c r="B42" s="144">
        <v>2022</v>
      </c>
      <c r="C42" s="105"/>
      <c r="D42" s="106"/>
      <c r="E42" s="107"/>
      <c r="F42" s="108"/>
      <c r="G42" s="107"/>
      <c r="H42" s="83"/>
      <c r="I42" s="109"/>
      <c r="J42" s="146">
        <f t="shared" si="0"/>
        <v>2022</v>
      </c>
      <c r="K42" s="110"/>
      <c r="L42" s="111"/>
      <c r="M42" s="112"/>
      <c r="N42" s="82"/>
      <c r="O42" s="83"/>
      <c r="P42" s="84"/>
      <c r="Q42" s="83"/>
      <c r="R42" s="84"/>
      <c r="S42" s="83"/>
      <c r="T42" s="84"/>
      <c r="U42" s="83"/>
      <c r="V42" s="96"/>
    </row>
    <row r="43" spans="1:22" ht="24" customHeight="1" x14ac:dyDescent="0.2">
      <c r="A43" s="441" t="s">
        <v>51</v>
      </c>
      <c r="B43" s="143">
        <v>2023</v>
      </c>
      <c r="C43" s="120"/>
      <c r="D43" s="121"/>
      <c r="E43" s="122"/>
      <c r="F43" s="123"/>
      <c r="G43" s="122"/>
      <c r="H43" s="124"/>
      <c r="I43" s="125"/>
      <c r="J43" s="143">
        <f t="shared" si="0"/>
        <v>2023</v>
      </c>
      <c r="K43" s="126"/>
      <c r="L43" s="127"/>
      <c r="M43" s="128"/>
      <c r="N43" s="129"/>
      <c r="O43" s="124"/>
      <c r="P43" s="130"/>
      <c r="Q43" s="124"/>
      <c r="R43" s="130"/>
      <c r="S43" s="124"/>
      <c r="T43" s="130"/>
      <c r="U43" s="124"/>
      <c r="V43" s="131"/>
    </row>
    <row r="44" spans="1:22" ht="24" customHeight="1" thickBot="1" x14ac:dyDescent="0.25">
      <c r="A44" s="442"/>
      <c r="B44" s="144">
        <v>2022</v>
      </c>
      <c r="C44" s="105"/>
      <c r="D44" s="106"/>
      <c r="E44" s="107"/>
      <c r="F44" s="108"/>
      <c r="G44" s="107"/>
      <c r="H44" s="83"/>
      <c r="I44" s="109"/>
      <c r="J44" s="146">
        <f t="shared" si="0"/>
        <v>2022</v>
      </c>
      <c r="K44" s="110"/>
      <c r="L44" s="111"/>
      <c r="M44" s="112"/>
      <c r="N44" s="82"/>
      <c r="O44" s="83"/>
      <c r="P44" s="84"/>
      <c r="Q44" s="83"/>
      <c r="R44" s="84"/>
      <c r="S44" s="83"/>
      <c r="T44" s="84"/>
      <c r="U44" s="83"/>
      <c r="V44" s="96"/>
    </row>
    <row r="45" spans="1:22" ht="24" customHeight="1" x14ac:dyDescent="0.2">
      <c r="A45" s="441" t="s">
        <v>52</v>
      </c>
      <c r="B45" s="137">
        <v>2023</v>
      </c>
      <c r="C45" s="120"/>
      <c r="D45" s="121"/>
      <c r="E45" s="122"/>
      <c r="F45" s="123"/>
      <c r="G45" s="122"/>
      <c r="H45" s="124"/>
      <c r="I45" s="125"/>
      <c r="J45" s="143">
        <f t="shared" si="0"/>
        <v>2023</v>
      </c>
      <c r="K45" s="126"/>
      <c r="L45" s="127"/>
      <c r="M45" s="128"/>
      <c r="N45" s="129"/>
      <c r="O45" s="124"/>
      <c r="P45" s="130"/>
      <c r="Q45" s="124"/>
      <c r="R45" s="130"/>
      <c r="S45" s="124"/>
      <c r="T45" s="130"/>
      <c r="U45" s="124"/>
      <c r="V45" s="131"/>
    </row>
    <row r="46" spans="1:22" ht="24" customHeight="1" thickBot="1" x14ac:dyDescent="0.25">
      <c r="A46" s="442"/>
      <c r="B46" s="138">
        <v>2022</v>
      </c>
      <c r="C46" s="105"/>
      <c r="D46" s="106"/>
      <c r="E46" s="107"/>
      <c r="F46" s="108"/>
      <c r="G46" s="107"/>
      <c r="H46" s="83"/>
      <c r="I46" s="109"/>
      <c r="J46" s="146">
        <f t="shared" si="0"/>
        <v>2022</v>
      </c>
      <c r="K46" s="110"/>
      <c r="L46" s="111"/>
      <c r="M46" s="112"/>
      <c r="N46" s="82"/>
      <c r="O46" s="83"/>
      <c r="P46" s="84"/>
      <c r="Q46" s="83"/>
      <c r="R46" s="84"/>
      <c r="S46" s="83"/>
      <c r="T46" s="84"/>
      <c r="U46" s="83"/>
      <c r="V46" s="96"/>
    </row>
  </sheetData>
  <mergeCells count="38">
    <mergeCell ref="A43:A44"/>
    <mergeCell ref="A45:A46"/>
    <mergeCell ref="A31:A32"/>
    <mergeCell ref="A33:A34"/>
    <mergeCell ref="A35:A36"/>
    <mergeCell ref="A37:A38"/>
    <mergeCell ref="A39:A40"/>
    <mergeCell ref="A41:A42"/>
    <mergeCell ref="E13:G14"/>
    <mergeCell ref="H13:I14"/>
    <mergeCell ref="E15:E16"/>
    <mergeCell ref="F15:F16"/>
    <mergeCell ref="A29:A30"/>
    <mergeCell ref="G15:G16"/>
    <mergeCell ref="H15:H16"/>
    <mergeCell ref="I15:I16"/>
    <mergeCell ref="A17:A18"/>
    <mergeCell ref="A19:A20"/>
    <mergeCell ref="A21:A22"/>
    <mergeCell ref="A23:A24"/>
    <mergeCell ref="A25:A26"/>
    <mergeCell ref="A27:A28"/>
    <mergeCell ref="A9:V10"/>
    <mergeCell ref="A11:A16"/>
    <mergeCell ref="N11:V11"/>
    <mergeCell ref="N12:N16"/>
    <mergeCell ref="O12:O16"/>
    <mergeCell ref="P12:P16"/>
    <mergeCell ref="Q12:Q16"/>
    <mergeCell ref="R12:R16"/>
    <mergeCell ref="S12:S16"/>
    <mergeCell ref="B11:M12"/>
    <mergeCell ref="J13:M14"/>
    <mergeCell ref="T12:T16"/>
    <mergeCell ref="U12:U16"/>
    <mergeCell ref="V12:V16"/>
    <mergeCell ref="C13:C16"/>
    <mergeCell ref="D13:D16"/>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FACFA-DD80-4D4E-A31B-D8903EB5F9E4}">
  <sheetPr>
    <tabColor theme="9" tint="-0.499984740745262"/>
  </sheetPr>
  <dimension ref="A1:EW61"/>
  <sheetViews>
    <sheetView showGridLines="0" tabSelected="1" zoomScale="115" zoomScaleNormal="115" workbookViewId="0">
      <selection activeCell="C19" sqref="C19"/>
    </sheetView>
  </sheetViews>
  <sheetFormatPr baseColWidth="10" defaultColWidth="11.42578125" defaultRowHeight="12.75" x14ac:dyDescent="0.2"/>
  <cols>
    <col min="1" max="1" width="5.7109375" customWidth="1"/>
    <col min="2" max="2" width="6.7109375" style="139" customWidth="1"/>
    <col min="3" max="3" width="20.7109375" style="212" customWidth="1"/>
    <col min="4" max="4" width="5.7109375" style="4" customWidth="1"/>
    <col min="5" max="5" width="9.7109375" customWidth="1"/>
    <col min="6" max="6" width="11.140625" customWidth="1"/>
    <col min="7" max="7" width="9.85546875" customWidth="1"/>
    <col min="8" max="8" width="6.7109375" style="139" customWidth="1"/>
    <col min="9" max="12" width="12.7109375" customWidth="1"/>
    <col min="13" max="21" width="20.7109375" style="213" customWidth="1"/>
  </cols>
  <sheetData>
    <row r="1" spans="1:21" ht="12.75" customHeight="1" x14ac:dyDescent="0.2">
      <c r="A1" s="231"/>
      <c r="B1" s="232"/>
      <c r="C1" s="233"/>
      <c r="D1" s="198"/>
      <c r="E1" s="198"/>
      <c r="F1" s="447" t="s">
        <v>98</v>
      </c>
      <c r="G1" s="447"/>
      <c r="H1" s="447"/>
      <c r="I1" s="447"/>
      <c r="J1" s="447"/>
      <c r="K1" s="447"/>
      <c r="L1" s="447"/>
      <c r="M1" s="447"/>
      <c r="N1" s="447"/>
      <c r="O1" s="447"/>
      <c r="P1" s="447"/>
      <c r="Q1" s="229"/>
      <c r="R1" s="229"/>
      <c r="S1" s="229"/>
      <c r="T1" s="229"/>
      <c r="U1" s="234"/>
    </row>
    <row r="2" spans="1:21" ht="33.75" customHeight="1" x14ac:dyDescent="0.2">
      <c r="A2" s="214"/>
      <c r="B2" s="132"/>
      <c r="C2" s="250"/>
      <c r="D2" s="6"/>
      <c r="E2" s="6"/>
      <c r="F2" s="265"/>
      <c r="G2" s="266"/>
      <c r="H2" s="237"/>
      <c r="I2" s="448" t="s">
        <v>99</v>
      </c>
      <c r="J2" s="448"/>
      <c r="K2" s="448"/>
      <c r="L2" s="448"/>
      <c r="M2" s="448"/>
      <c r="N2" s="448"/>
      <c r="O2" s="448"/>
      <c r="P2" s="237"/>
      <c r="Q2" s="230"/>
      <c r="R2" s="230"/>
      <c r="S2" s="230"/>
      <c r="T2" s="230"/>
      <c r="U2" s="235"/>
    </row>
    <row r="3" spans="1:21" x14ac:dyDescent="0.2">
      <c r="A3" s="214"/>
      <c r="B3" s="132"/>
      <c r="C3" s="250"/>
      <c r="D3" s="6"/>
      <c r="E3" s="6"/>
      <c r="F3" s="10"/>
      <c r="G3" s="5"/>
      <c r="H3" s="230"/>
      <c r="I3" s="230"/>
      <c r="J3" s="230"/>
      <c r="K3" s="230"/>
      <c r="L3" s="230"/>
      <c r="M3" s="230"/>
      <c r="N3" s="230"/>
      <c r="O3" s="230"/>
      <c r="P3" s="230"/>
      <c r="Q3" s="230"/>
      <c r="R3" s="230"/>
      <c r="S3" s="230"/>
      <c r="T3" s="230"/>
      <c r="U3" s="235"/>
    </row>
    <row r="4" spans="1:21" x14ac:dyDescent="0.2">
      <c r="A4" s="236"/>
      <c r="B4" s="248"/>
      <c r="C4" s="267"/>
      <c r="D4" s="268"/>
      <c r="E4" s="268"/>
      <c r="F4" s="249"/>
      <c r="G4" s="250"/>
      <c r="H4" s="230"/>
      <c r="I4" s="230"/>
      <c r="J4" s="230"/>
      <c r="K4" s="230"/>
      <c r="L4" s="230"/>
      <c r="M4" s="230"/>
      <c r="N4" s="230"/>
      <c r="O4" s="230"/>
      <c r="P4" s="230"/>
      <c r="Q4" s="230"/>
      <c r="R4" s="230"/>
      <c r="S4" s="230"/>
      <c r="T4" s="230"/>
      <c r="U4" s="235"/>
    </row>
    <row r="5" spans="1:21" ht="12.75" customHeight="1" x14ac:dyDescent="0.2">
      <c r="A5" s="280" t="s">
        <v>151</v>
      </c>
      <c r="B5" s="2"/>
      <c r="C5" s="2"/>
      <c r="D5" s="2"/>
      <c r="E5" s="2"/>
      <c r="F5" s="2"/>
      <c r="G5" s="2"/>
      <c r="H5" s="230"/>
      <c r="I5" s="230"/>
      <c r="J5" s="230"/>
      <c r="L5" s="230"/>
      <c r="M5" s="230"/>
      <c r="N5" s="230"/>
      <c r="O5" s="230"/>
      <c r="P5" s="230"/>
      <c r="Q5" s="230"/>
      <c r="R5" s="230"/>
      <c r="S5" s="230"/>
      <c r="T5" s="230"/>
      <c r="U5" s="235"/>
    </row>
    <row r="6" spans="1:21" ht="12.75" customHeight="1" x14ac:dyDescent="0.2">
      <c r="A6" s="470" t="s">
        <v>152</v>
      </c>
      <c r="B6" s="471"/>
      <c r="C6" s="471"/>
      <c r="D6" s="471"/>
      <c r="E6" s="471"/>
      <c r="F6" s="471"/>
      <c r="G6" s="471"/>
      <c r="H6" s="471"/>
      <c r="I6" s="471"/>
      <c r="J6" s="471"/>
      <c r="K6" s="471"/>
      <c r="L6" s="230"/>
      <c r="M6" s="230"/>
      <c r="N6" s="230"/>
      <c r="O6" s="230"/>
      <c r="P6" s="230"/>
      <c r="Q6" s="230"/>
      <c r="R6" s="230"/>
      <c r="S6" s="230"/>
      <c r="T6" s="230"/>
      <c r="U6" s="235"/>
    </row>
    <row r="7" spans="1:21" ht="12.75" customHeight="1" x14ac:dyDescent="0.2">
      <c r="A7" s="280" t="s">
        <v>100</v>
      </c>
      <c r="B7" s="2"/>
      <c r="C7" s="2"/>
      <c r="D7" s="2"/>
      <c r="E7" s="2"/>
      <c r="F7" s="2"/>
      <c r="G7" s="2"/>
      <c r="H7" s="230"/>
      <c r="I7" s="230"/>
      <c r="J7" s="230"/>
      <c r="L7" s="230"/>
      <c r="M7" s="230"/>
      <c r="N7" s="230"/>
      <c r="O7" s="230"/>
      <c r="P7" s="230"/>
      <c r="Q7" s="230"/>
      <c r="R7" s="230"/>
      <c r="S7" s="230"/>
      <c r="T7" s="230"/>
      <c r="U7" s="235"/>
    </row>
    <row r="8" spans="1:21" ht="12.75" customHeight="1" x14ac:dyDescent="0.2">
      <c r="A8" s="280" t="s">
        <v>143</v>
      </c>
      <c r="B8" s="2"/>
      <c r="C8" s="2"/>
      <c r="D8" s="2"/>
      <c r="E8" s="2"/>
      <c r="F8" s="2"/>
      <c r="G8" s="2"/>
      <c r="H8" s="230"/>
      <c r="I8" s="230"/>
      <c r="J8" s="230"/>
      <c r="L8" s="230"/>
      <c r="M8" s="230"/>
      <c r="N8" s="230"/>
      <c r="O8" s="230"/>
      <c r="P8" s="230"/>
      <c r="Q8" s="230"/>
      <c r="R8" s="230"/>
      <c r="S8" s="230"/>
      <c r="T8" s="230"/>
      <c r="U8" s="235"/>
    </row>
    <row r="9" spans="1:21" ht="12.75" customHeight="1" x14ac:dyDescent="0.2">
      <c r="A9" s="336" t="s">
        <v>164</v>
      </c>
      <c r="C9" s="132"/>
      <c r="D9" s="132"/>
      <c r="E9" s="132"/>
      <c r="F9" s="132"/>
      <c r="G9" s="132"/>
      <c r="H9" s="241"/>
      <c r="I9" s="241"/>
      <c r="J9" s="241"/>
      <c r="K9" s="139"/>
      <c r="L9" s="335"/>
      <c r="M9" s="230"/>
      <c r="N9" s="230"/>
      <c r="O9" s="230"/>
      <c r="P9" s="230"/>
      <c r="Q9" s="230"/>
      <c r="R9" s="230"/>
      <c r="S9" s="230"/>
      <c r="T9" s="230"/>
      <c r="U9" s="235"/>
    </row>
    <row r="10" spans="1:21" ht="12.75" customHeight="1" x14ac:dyDescent="0.2">
      <c r="A10" s="280"/>
      <c r="B10" s="2"/>
      <c r="C10" s="2"/>
      <c r="D10" s="2"/>
      <c r="E10" s="2"/>
      <c r="F10" s="2"/>
      <c r="G10" s="2"/>
      <c r="H10" s="230"/>
      <c r="I10" s="230"/>
      <c r="J10" s="230"/>
      <c r="L10" s="230"/>
      <c r="M10" s="230"/>
      <c r="N10" s="230"/>
      <c r="O10" s="230"/>
      <c r="P10" s="230"/>
      <c r="Q10" s="230"/>
      <c r="R10" s="230"/>
      <c r="S10" s="230"/>
      <c r="T10" s="230"/>
      <c r="U10" s="235"/>
    </row>
    <row r="11" spans="1:21" s="139" customFormat="1" ht="14.25" x14ac:dyDescent="0.2">
      <c r="A11" s="280" t="s">
        <v>153</v>
      </c>
      <c r="B11" s="133"/>
      <c r="C11" s="133"/>
      <c r="D11" s="133"/>
      <c r="E11" s="133"/>
      <c r="F11" s="133"/>
      <c r="G11" s="133"/>
      <c r="H11" s="241"/>
      <c r="I11" s="241"/>
      <c r="J11" s="241"/>
      <c r="K11" s="241"/>
      <c r="L11" s="241"/>
      <c r="M11" s="241"/>
      <c r="N11" s="241"/>
      <c r="O11" s="241"/>
      <c r="P11" s="241"/>
      <c r="Q11" s="241"/>
      <c r="R11" s="241"/>
      <c r="S11" s="241"/>
      <c r="T11" s="241"/>
      <c r="U11" s="242"/>
    </row>
    <row r="12" spans="1:21" s="139" customFormat="1" x14ac:dyDescent="0.2">
      <c r="A12" s="472" t="s">
        <v>144</v>
      </c>
      <c r="B12" s="473"/>
      <c r="C12" s="473"/>
      <c r="D12" s="473"/>
      <c r="E12" s="473"/>
      <c r="F12" s="473"/>
      <c r="G12" s="473"/>
      <c r="H12" s="473"/>
      <c r="I12" s="473"/>
      <c r="J12" s="473"/>
      <c r="K12" s="473"/>
      <c r="L12" s="473"/>
      <c r="M12" s="473"/>
      <c r="N12" s="473"/>
      <c r="O12" s="473"/>
      <c r="P12" s="473"/>
      <c r="Q12" s="241"/>
      <c r="R12" s="241"/>
      <c r="S12" s="241"/>
      <c r="T12" s="241"/>
      <c r="U12" s="242"/>
    </row>
    <row r="13" spans="1:21" x14ac:dyDescent="0.2">
      <c r="A13" s="281" t="s">
        <v>101</v>
      </c>
      <c r="B13" s="12"/>
      <c r="C13" s="12"/>
      <c r="D13" s="12"/>
      <c r="E13" s="12"/>
      <c r="F13" s="12"/>
      <c r="G13" s="12"/>
      <c r="H13" s="230"/>
      <c r="I13" s="230"/>
      <c r="J13" s="230"/>
      <c r="K13" s="230"/>
      <c r="L13" s="230"/>
      <c r="M13" s="230"/>
      <c r="N13" s="230"/>
      <c r="O13" s="230"/>
      <c r="P13" s="230"/>
      <c r="Q13" s="230"/>
      <c r="R13" s="230"/>
      <c r="S13" s="230"/>
      <c r="T13" s="230"/>
      <c r="U13" s="235"/>
    </row>
    <row r="14" spans="1:21" x14ac:dyDescent="0.2">
      <c r="A14" s="243"/>
      <c r="B14" s="244"/>
      <c r="C14" s="251"/>
      <c r="D14" s="13"/>
      <c r="E14" s="13"/>
      <c r="F14" s="10"/>
      <c r="G14" s="5"/>
      <c r="H14" s="230"/>
      <c r="I14" s="230"/>
      <c r="J14" s="230"/>
      <c r="K14" s="230"/>
      <c r="L14" s="230"/>
      <c r="M14" s="230"/>
      <c r="N14" s="230"/>
      <c r="O14" s="230"/>
      <c r="P14" s="230"/>
      <c r="Q14" s="230"/>
      <c r="R14" s="230"/>
      <c r="S14" s="230"/>
      <c r="T14" s="230"/>
      <c r="U14" s="235"/>
    </row>
    <row r="15" spans="1:21" ht="12.75" customHeight="1" x14ac:dyDescent="0.2">
      <c r="A15" s="245"/>
      <c r="B15" s="339" t="s">
        <v>147</v>
      </c>
      <c r="C15" s="338"/>
      <c r="D15" s="337"/>
      <c r="E15" s="337"/>
      <c r="F15" s="337"/>
      <c r="G15" s="337"/>
      <c r="H15" s="337"/>
      <c r="I15" s="337"/>
      <c r="J15" s="337"/>
      <c r="K15" s="337"/>
      <c r="L15" s="337"/>
      <c r="M15" s="337"/>
      <c r="N15" s="337"/>
      <c r="O15" s="340"/>
      <c r="P15" s="340"/>
      <c r="Q15" s="252"/>
      <c r="R15" s="230"/>
      <c r="S15" s="230"/>
      <c r="T15" s="230"/>
      <c r="U15" s="235"/>
    </row>
    <row r="16" spans="1:21" x14ac:dyDescent="0.2">
      <c r="A16" s="245"/>
      <c r="B16" s="339" t="s">
        <v>145</v>
      </c>
      <c r="C16" s="299"/>
      <c r="D16" s="300"/>
      <c r="E16" s="300"/>
      <c r="F16" s="300"/>
      <c r="G16" s="300"/>
      <c r="H16" s="300"/>
      <c r="I16" s="300"/>
      <c r="J16" s="300"/>
      <c r="K16" s="300"/>
      <c r="L16" s="300"/>
      <c r="M16" s="300"/>
      <c r="N16" s="300"/>
      <c r="O16" s="340"/>
      <c r="P16" s="300"/>
      <c r="Q16" s="252"/>
      <c r="R16" s="230"/>
      <c r="S16" s="230"/>
      <c r="T16" s="230"/>
      <c r="U16" s="235"/>
    </row>
    <row r="17" spans="1:153" x14ac:dyDescent="0.2">
      <c r="A17" s="245"/>
      <c r="B17" s="339" t="s">
        <v>146</v>
      </c>
      <c r="C17" s="299"/>
      <c r="D17" s="300"/>
      <c r="E17" s="300"/>
      <c r="F17" s="300"/>
      <c r="G17" s="300"/>
      <c r="H17" s="300"/>
      <c r="I17" s="300"/>
      <c r="J17" s="300"/>
      <c r="K17" s="300"/>
      <c r="L17" s="300"/>
      <c r="M17" s="300"/>
      <c r="N17" s="300"/>
      <c r="O17" s="340"/>
      <c r="P17" s="340"/>
      <c r="Q17" s="252"/>
      <c r="R17" s="230"/>
      <c r="S17" s="230"/>
      <c r="T17" s="230"/>
      <c r="U17" s="235"/>
    </row>
    <row r="18" spans="1:153" x14ac:dyDescent="0.2">
      <c r="A18" s="245"/>
      <c r="B18" s="339" t="s">
        <v>148</v>
      </c>
      <c r="C18" s="299"/>
      <c r="D18" s="300"/>
      <c r="E18" s="300"/>
      <c r="F18" s="300"/>
      <c r="G18" s="300"/>
      <c r="H18" s="300"/>
      <c r="I18" s="300"/>
      <c r="J18" s="300"/>
      <c r="K18" s="300"/>
      <c r="L18" s="300"/>
      <c r="M18" s="300"/>
      <c r="N18" s="300"/>
      <c r="O18" s="340"/>
      <c r="P18" s="340"/>
      <c r="Q18" s="252"/>
      <c r="R18" s="230"/>
      <c r="S18" s="230"/>
      <c r="T18" s="230"/>
      <c r="U18" s="235"/>
    </row>
    <row r="19" spans="1:153" x14ac:dyDescent="0.2">
      <c r="A19" s="245"/>
      <c r="B19" s="339" t="s">
        <v>149</v>
      </c>
      <c r="C19" s="299"/>
      <c r="D19" s="300"/>
      <c r="E19" s="300"/>
      <c r="F19" s="300"/>
      <c r="G19" s="343" t="s">
        <v>150</v>
      </c>
      <c r="H19" s="342"/>
      <c r="I19" s="300"/>
      <c r="J19" s="300"/>
      <c r="K19" s="300"/>
      <c r="L19" s="300"/>
      <c r="M19" s="300"/>
      <c r="N19" s="300"/>
      <c r="O19" s="340"/>
      <c r="P19" s="340"/>
      <c r="Q19" s="252"/>
      <c r="R19" s="230"/>
      <c r="S19" s="230"/>
      <c r="T19" s="230"/>
      <c r="U19" s="235"/>
    </row>
    <row r="20" spans="1:153" s="222" customFormat="1" ht="12.75" customHeight="1" x14ac:dyDescent="0.2">
      <c r="A20" s="246"/>
      <c r="B20" s="339" t="s">
        <v>154</v>
      </c>
      <c r="C20" s="341"/>
      <c r="D20" s="341"/>
      <c r="E20" s="341"/>
      <c r="F20" s="341"/>
      <c r="G20" s="341"/>
      <c r="H20" s="341"/>
      <c r="I20" s="341"/>
      <c r="J20" s="341"/>
      <c r="K20" s="341"/>
      <c r="L20" s="341"/>
      <c r="M20" s="341"/>
      <c r="N20" s="341"/>
      <c r="O20" s="341"/>
      <c r="P20" s="341"/>
      <c r="U20" s="247"/>
    </row>
    <row r="21" spans="1:153" s="215" customFormat="1" ht="13.5" customHeight="1" thickBot="1" x14ac:dyDescent="0.25">
      <c r="A21" s="238"/>
      <c r="B21" s="239"/>
      <c r="C21" s="239"/>
      <c r="D21" s="239"/>
      <c r="E21" s="239"/>
      <c r="F21" s="239"/>
      <c r="G21" s="239"/>
      <c r="H21" s="239"/>
      <c r="I21" s="239"/>
      <c r="J21" s="239"/>
      <c r="K21" s="239"/>
      <c r="L21" s="239"/>
      <c r="M21" s="239"/>
      <c r="N21" s="239"/>
      <c r="O21" s="239"/>
      <c r="P21" s="239"/>
      <c r="Q21" s="239"/>
      <c r="R21" s="239"/>
      <c r="S21" s="239"/>
      <c r="T21" s="239"/>
      <c r="U21" s="240"/>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219"/>
      <c r="CO21" s="219"/>
      <c r="CP21" s="219"/>
      <c r="CQ21" s="219"/>
      <c r="CR21" s="219"/>
      <c r="CS21" s="219"/>
      <c r="CT21" s="219"/>
      <c r="CU21" s="219"/>
      <c r="CV21" s="219"/>
      <c r="CW21" s="219"/>
      <c r="CX21" s="219"/>
      <c r="CY21" s="219"/>
      <c r="CZ21" s="219"/>
      <c r="DA21" s="219"/>
      <c r="DB21" s="219"/>
      <c r="DC21" s="219"/>
      <c r="DD21" s="219"/>
      <c r="DE21" s="219"/>
      <c r="DF21" s="219"/>
      <c r="DG21" s="219"/>
      <c r="DH21" s="219"/>
      <c r="DI21" s="219"/>
      <c r="DJ21" s="219"/>
      <c r="DK21" s="219"/>
      <c r="DL21" s="219"/>
      <c r="DM21" s="219"/>
      <c r="DN21" s="219"/>
      <c r="DO21" s="219"/>
      <c r="DP21" s="219"/>
      <c r="DQ21" s="219"/>
      <c r="DR21" s="219"/>
      <c r="DS21" s="219"/>
      <c r="DT21" s="219"/>
      <c r="DU21" s="219"/>
      <c r="DV21" s="219"/>
      <c r="DW21" s="219"/>
      <c r="DX21" s="219"/>
      <c r="DY21" s="219"/>
      <c r="DZ21" s="219"/>
      <c r="EA21" s="219"/>
      <c r="EB21" s="219"/>
      <c r="EC21" s="219"/>
      <c r="ED21" s="219"/>
      <c r="EE21" s="219"/>
      <c r="EF21" s="219"/>
      <c r="EG21" s="219"/>
      <c r="EH21" s="219"/>
      <c r="EI21" s="219"/>
      <c r="EJ21" s="219"/>
      <c r="EK21" s="219"/>
      <c r="EL21" s="219"/>
      <c r="EM21" s="219"/>
      <c r="EN21" s="219"/>
      <c r="EO21" s="219"/>
      <c r="EP21" s="219"/>
      <c r="EQ21" s="219"/>
      <c r="ER21" s="219"/>
      <c r="ES21" s="219"/>
      <c r="ET21" s="219"/>
      <c r="EU21" s="219"/>
      <c r="EV21" s="219"/>
      <c r="EW21" s="219"/>
    </row>
    <row r="22" spans="1:153" ht="12.75" customHeight="1" x14ac:dyDescent="0.2">
      <c r="A22" s="362" t="s">
        <v>102</v>
      </c>
      <c r="B22" s="363"/>
      <c r="C22" s="363"/>
      <c r="D22" s="363"/>
      <c r="E22" s="363"/>
      <c r="F22" s="363"/>
      <c r="G22" s="363"/>
      <c r="H22" s="363"/>
      <c r="I22" s="363"/>
      <c r="J22" s="363"/>
      <c r="K22" s="363"/>
      <c r="L22" s="363"/>
      <c r="M22" s="363"/>
      <c r="N22" s="363"/>
      <c r="O22" s="363"/>
      <c r="P22" s="363"/>
      <c r="Q22" s="363"/>
      <c r="R22" s="363"/>
      <c r="S22" s="363"/>
      <c r="T22" s="363"/>
      <c r="U22" s="364"/>
    </row>
    <row r="23" spans="1:153" ht="13.5" thickBot="1" x14ac:dyDescent="0.25">
      <c r="A23" s="371"/>
      <c r="B23" s="372"/>
      <c r="C23" s="372"/>
      <c r="D23" s="372"/>
      <c r="E23" s="372"/>
      <c r="F23" s="372"/>
      <c r="G23" s="372"/>
      <c r="H23" s="372"/>
      <c r="I23" s="372"/>
      <c r="J23" s="372"/>
      <c r="K23" s="372"/>
      <c r="L23" s="372"/>
      <c r="M23" s="372"/>
      <c r="N23" s="372"/>
      <c r="O23" s="372"/>
      <c r="P23" s="372"/>
      <c r="Q23" s="372"/>
      <c r="R23" s="372"/>
      <c r="S23" s="372"/>
      <c r="T23" s="372"/>
      <c r="U23" s="373"/>
    </row>
    <row r="24" spans="1:153" ht="13.5" thickBot="1" x14ac:dyDescent="0.25">
      <c r="A24" s="467" t="s">
        <v>103</v>
      </c>
      <c r="B24" s="468"/>
      <c r="C24" s="468"/>
      <c r="D24" s="468"/>
      <c r="E24" s="468"/>
      <c r="F24" s="468"/>
      <c r="G24" s="468"/>
      <c r="H24" s="468"/>
      <c r="I24" s="468"/>
      <c r="J24" s="468"/>
      <c r="K24" s="469"/>
      <c r="L24" s="468" t="s">
        <v>104</v>
      </c>
      <c r="M24" s="468"/>
      <c r="N24" s="468"/>
      <c r="O24" s="468"/>
      <c r="P24" s="468"/>
      <c r="Q24" s="468"/>
      <c r="R24" s="468"/>
      <c r="S24" s="468"/>
      <c r="T24" s="468"/>
      <c r="U24" s="469"/>
    </row>
    <row r="25" spans="1:153" ht="12.75" customHeight="1" x14ac:dyDescent="0.2">
      <c r="A25" s="449" t="s">
        <v>105</v>
      </c>
      <c r="B25" s="450"/>
      <c r="C25" s="450"/>
      <c r="D25" s="453" t="s">
        <v>106</v>
      </c>
      <c r="E25" s="455" t="s">
        <v>22</v>
      </c>
      <c r="F25" s="456"/>
      <c r="G25" s="457"/>
      <c r="H25" s="461" t="s">
        <v>107</v>
      </c>
      <c r="I25" s="462"/>
      <c r="J25" s="462"/>
      <c r="K25" s="463"/>
      <c r="L25" s="362" t="s">
        <v>155</v>
      </c>
      <c r="M25" s="363"/>
      <c r="N25" s="363"/>
      <c r="O25" s="363"/>
      <c r="P25" s="363"/>
      <c r="Q25" s="363"/>
      <c r="R25" s="363"/>
      <c r="S25" s="363"/>
      <c r="T25" s="363"/>
      <c r="U25" s="364"/>
    </row>
    <row r="26" spans="1:153" ht="15" customHeight="1" x14ac:dyDescent="0.2">
      <c r="A26" s="451"/>
      <c r="B26" s="452"/>
      <c r="C26" s="452"/>
      <c r="D26" s="454"/>
      <c r="E26" s="458"/>
      <c r="F26" s="459"/>
      <c r="G26" s="460"/>
      <c r="H26" s="464"/>
      <c r="I26" s="465"/>
      <c r="J26" s="465"/>
      <c r="K26" s="466"/>
      <c r="L26" s="365"/>
      <c r="M26" s="366"/>
      <c r="N26" s="366"/>
      <c r="O26" s="366"/>
      <c r="P26" s="366"/>
      <c r="Q26" s="366"/>
      <c r="R26" s="366"/>
      <c r="S26" s="366"/>
      <c r="T26" s="366"/>
      <c r="U26" s="367"/>
    </row>
    <row r="27" spans="1:153" x14ac:dyDescent="0.2">
      <c r="A27" s="451"/>
      <c r="B27" s="452"/>
      <c r="C27" s="452"/>
      <c r="D27" s="454"/>
      <c r="E27" s="458"/>
      <c r="F27" s="459"/>
      <c r="G27" s="460"/>
      <c r="H27" s="464"/>
      <c r="I27" s="465"/>
      <c r="J27" s="465"/>
      <c r="K27" s="466"/>
      <c r="L27" s="365"/>
      <c r="M27" s="366"/>
      <c r="N27" s="366"/>
      <c r="O27" s="366"/>
      <c r="P27" s="366"/>
      <c r="Q27" s="366"/>
      <c r="R27" s="366"/>
      <c r="S27" s="366"/>
      <c r="T27" s="366"/>
      <c r="U27" s="367"/>
    </row>
    <row r="28" spans="1:153" x14ac:dyDescent="0.2">
      <c r="A28" s="451"/>
      <c r="B28" s="452"/>
      <c r="C28" s="452"/>
      <c r="D28" s="454"/>
      <c r="E28" s="458"/>
      <c r="F28" s="459"/>
      <c r="G28" s="460"/>
      <c r="H28" s="464"/>
      <c r="I28" s="465"/>
      <c r="J28" s="465"/>
      <c r="K28" s="466"/>
      <c r="L28" s="365"/>
      <c r="M28" s="366"/>
      <c r="N28" s="366"/>
      <c r="O28" s="366"/>
      <c r="P28" s="366"/>
      <c r="Q28" s="366"/>
      <c r="R28" s="366"/>
      <c r="S28" s="366"/>
      <c r="T28" s="366"/>
      <c r="U28" s="367"/>
    </row>
    <row r="29" spans="1:153" s="197" customFormat="1" ht="45.75" thickBot="1" x14ac:dyDescent="0.25">
      <c r="A29" s="255" t="s">
        <v>6</v>
      </c>
      <c r="B29" s="256" t="s">
        <v>108</v>
      </c>
      <c r="C29" s="257" t="s">
        <v>109</v>
      </c>
      <c r="D29" s="258" t="s">
        <v>110</v>
      </c>
      <c r="E29" s="259" t="s">
        <v>26</v>
      </c>
      <c r="F29" s="259" t="s">
        <v>27</v>
      </c>
      <c r="G29" s="259" t="s">
        <v>28</v>
      </c>
      <c r="H29" s="256" t="s">
        <v>111</v>
      </c>
      <c r="I29" s="260" t="s">
        <v>31</v>
      </c>
      <c r="J29" s="261" t="s">
        <v>32</v>
      </c>
      <c r="K29" s="278" t="s">
        <v>112</v>
      </c>
      <c r="L29" s="262" t="s">
        <v>113</v>
      </c>
      <c r="M29" s="283" t="s">
        <v>114</v>
      </c>
      <c r="N29" s="257" t="s">
        <v>70</v>
      </c>
      <c r="O29" s="284" t="s">
        <v>115</v>
      </c>
      <c r="P29" s="257" t="s">
        <v>72</v>
      </c>
      <c r="Q29" s="257" t="s">
        <v>73</v>
      </c>
      <c r="R29" s="257" t="s">
        <v>162</v>
      </c>
      <c r="S29" s="257" t="s">
        <v>163</v>
      </c>
      <c r="T29" s="257" t="s">
        <v>116</v>
      </c>
      <c r="U29" s="285" t="s">
        <v>77</v>
      </c>
    </row>
    <row r="30" spans="1:153" ht="60" customHeight="1" x14ac:dyDescent="0.2">
      <c r="A30" s="295" t="s">
        <v>93</v>
      </c>
      <c r="B30" s="206">
        <v>2023</v>
      </c>
      <c r="C30" s="277" t="s">
        <v>117</v>
      </c>
      <c r="D30" s="201" t="s">
        <v>37</v>
      </c>
      <c r="E30" s="199">
        <v>44856</v>
      </c>
      <c r="F30" s="200">
        <v>44927</v>
      </c>
      <c r="G30" s="200">
        <v>45657</v>
      </c>
      <c r="H30" s="206">
        <f t="shared" ref="H30:H51" si="0">+B30</f>
        <v>2023</v>
      </c>
      <c r="I30" s="271">
        <v>1545000</v>
      </c>
      <c r="J30" s="272">
        <v>350000</v>
      </c>
      <c r="K30" s="273">
        <f>Tableau3[[#This Row],[Charges admissibles]]-J30</f>
        <v>1195000</v>
      </c>
      <c r="L30" s="216" t="s">
        <v>118</v>
      </c>
      <c r="M30" s="203" t="s">
        <v>119</v>
      </c>
      <c r="N30" s="202" t="s">
        <v>81</v>
      </c>
      <c r="O30" s="270" t="s">
        <v>120</v>
      </c>
      <c r="P30" s="201" t="s">
        <v>121</v>
      </c>
      <c r="Q30" s="202" t="s">
        <v>122</v>
      </c>
      <c r="R30" s="203" t="s">
        <v>156</v>
      </c>
      <c r="S30" s="202" t="s">
        <v>156</v>
      </c>
      <c r="T30" s="253" t="s">
        <v>85</v>
      </c>
      <c r="U30" s="263" t="s">
        <v>123</v>
      </c>
    </row>
    <row r="31" spans="1:153" ht="60" customHeight="1" thickBot="1" x14ac:dyDescent="0.25">
      <c r="A31" s="144" t="s">
        <v>93</v>
      </c>
      <c r="B31" s="207">
        <v>2022</v>
      </c>
      <c r="C31" s="211" t="s">
        <v>124</v>
      </c>
      <c r="D31" s="204" t="s">
        <v>37</v>
      </c>
      <c r="E31" s="224"/>
      <c r="F31" s="225"/>
      <c r="G31" s="298">
        <v>44926</v>
      </c>
      <c r="H31" s="207">
        <f t="shared" si="0"/>
        <v>2022</v>
      </c>
      <c r="I31" s="274">
        <v>1077500</v>
      </c>
      <c r="J31" s="275">
        <v>300000</v>
      </c>
      <c r="K31" s="276">
        <f>Tableau3[[#This Row],[Charges admissibles]]-J31</f>
        <v>777500</v>
      </c>
      <c r="L31" s="217" t="s">
        <v>118</v>
      </c>
      <c r="M31" s="196" t="s">
        <v>119</v>
      </c>
      <c r="N31" s="195" t="s">
        <v>81</v>
      </c>
      <c r="O31" s="269" t="s">
        <v>120</v>
      </c>
      <c r="P31" s="204" t="s">
        <v>125</v>
      </c>
      <c r="Q31" s="195" t="s">
        <v>122</v>
      </c>
      <c r="R31" s="196" t="s">
        <v>156</v>
      </c>
      <c r="S31" s="195" t="s">
        <v>156</v>
      </c>
      <c r="T31" s="254" t="s">
        <v>85</v>
      </c>
      <c r="U31" s="264" t="s">
        <v>123</v>
      </c>
    </row>
    <row r="32" spans="1:153" ht="60" customHeight="1" x14ac:dyDescent="0.2">
      <c r="A32" s="296" t="s">
        <v>35</v>
      </c>
      <c r="B32" s="210">
        <v>2023</v>
      </c>
      <c r="C32" s="326"/>
      <c r="D32" s="344"/>
      <c r="E32" s="329"/>
      <c r="F32" s="330"/>
      <c r="G32" s="329"/>
      <c r="H32" s="210">
        <f t="shared" si="0"/>
        <v>2023</v>
      </c>
      <c r="I32" s="320"/>
      <c r="J32" s="321"/>
      <c r="K32" s="273">
        <f>Tableau3[[#This Row],[Charges admissibles]]-J32</f>
        <v>0</v>
      </c>
      <c r="L32" s="302"/>
      <c r="M32" s="303"/>
      <c r="N32" s="304"/>
      <c r="O32" s="305"/>
      <c r="P32" s="304"/>
      <c r="Q32" s="305"/>
      <c r="R32" s="304"/>
      <c r="S32" s="305"/>
      <c r="T32" s="304"/>
      <c r="U32" s="306"/>
    </row>
    <row r="33" spans="1:21" ht="60" customHeight="1" thickBot="1" x14ac:dyDescent="0.25">
      <c r="A33" s="145" t="s">
        <v>35</v>
      </c>
      <c r="B33" s="209">
        <v>2022</v>
      </c>
      <c r="C33" s="327"/>
      <c r="D33" s="345"/>
      <c r="E33" s="226"/>
      <c r="F33" s="227"/>
      <c r="G33" s="347"/>
      <c r="H33" s="209">
        <f t="shared" si="0"/>
        <v>2022</v>
      </c>
      <c r="I33" s="322"/>
      <c r="J33" s="323"/>
      <c r="K33" s="276">
        <f>Tableau3[[#This Row],[Charges admissibles]]-J33</f>
        <v>0</v>
      </c>
      <c r="L33" s="307"/>
      <c r="M33" s="308"/>
      <c r="N33" s="309"/>
      <c r="O33" s="310"/>
      <c r="P33" s="309"/>
      <c r="Q33" s="310"/>
      <c r="R33" s="309"/>
      <c r="S33" s="310"/>
      <c r="T33" s="309"/>
      <c r="U33" s="311"/>
    </row>
    <row r="34" spans="1:21" ht="60" customHeight="1" x14ac:dyDescent="0.2">
      <c r="A34" s="297" t="s">
        <v>94</v>
      </c>
      <c r="B34" s="208">
        <v>2023</v>
      </c>
      <c r="C34" s="328"/>
      <c r="D34" s="346"/>
      <c r="E34" s="331"/>
      <c r="F34" s="332"/>
      <c r="G34" s="331"/>
      <c r="H34" s="208">
        <f t="shared" si="0"/>
        <v>2023</v>
      </c>
      <c r="I34" s="324"/>
      <c r="J34" s="325"/>
      <c r="K34" s="273">
        <f>Tableau3[[#This Row],[Charges admissibles]]-J34</f>
        <v>0</v>
      </c>
      <c r="L34" s="312"/>
      <c r="M34" s="313"/>
      <c r="N34" s="314"/>
      <c r="O34" s="315"/>
      <c r="P34" s="314"/>
      <c r="Q34" s="315"/>
      <c r="R34" s="314"/>
      <c r="S34" s="315"/>
      <c r="T34" s="314"/>
      <c r="U34" s="316"/>
    </row>
    <row r="35" spans="1:21" ht="60" customHeight="1" thickBot="1" x14ac:dyDescent="0.25">
      <c r="A35" s="145" t="s">
        <v>94</v>
      </c>
      <c r="B35" s="209">
        <v>2022</v>
      </c>
      <c r="C35" s="327"/>
      <c r="D35" s="345"/>
      <c r="E35" s="226"/>
      <c r="F35" s="228"/>
      <c r="G35" s="347"/>
      <c r="H35" s="209">
        <f t="shared" si="0"/>
        <v>2022</v>
      </c>
      <c r="I35" s="322"/>
      <c r="J35" s="323"/>
      <c r="K35" s="276">
        <f>Tableau3[[#This Row],[Charges admissibles]]-J35</f>
        <v>0</v>
      </c>
      <c r="L35" s="307"/>
      <c r="M35" s="308"/>
      <c r="N35" s="309"/>
      <c r="O35" s="310"/>
      <c r="P35" s="309"/>
      <c r="Q35" s="310"/>
      <c r="R35" s="309"/>
      <c r="S35" s="310"/>
      <c r="T35" s="309"/>
      <c r="U35" s="311"/>
    </row>
    <row r="36" spans="1:21" ht="60" customHeight="1" x14ac:dyDescent="0.2">
      <c r="A36" s="297" t="s">
        <v>95</v>
      </c>
      <c r="B36" s="208">
        <v>2023</v>
      </c>
      <c r="C36" s="328"/>
      <c r="D36" s="346"/>
      <c r="E36" s="331"/>
      <c r="F36" s="332"/>
      <c r="G36" s="331"/>
      <c r="H36" s="208">
        <f t="shared" si="0"/>
        <v>2023</v>
      </c>
      <c r="I36" s="324"/>
      <c r="J36" s="325"/>
      <c r="K36" s="273">
        <f>Tableau3[[#This Row],[Charges admissibles]]-J36</f>
        <v>0</v>
      </c>
      <c r="L36" s="312"/>
      <c r="M36" s="317"/>
      <c r="N36" s="314"/>
      <c r="O36" s="315"/>
      <c r="P36" s="314"/>
      <c r="Q36" s="315"/>
      <c r="R36" s="314"/>
      <c r="S36" s="315"/>
      <c r="T36" s="314"/>
      <c r="U36" s="316"/>
    </row>
    <row r="37" spans="1:21" ht="60" customHeight="1" thickBot="1" x14ac:dyDescent="0.25">
      <c r="A37" s="145" t="s">
        <v>95</v>
      </c>
      <c r="B37" s="209">
        <v>2022</v>
      </c>
      <c r="C37" s="327"/>
      <c r="D37" s="345"/>
      <c r="E37" s="226"/>
      <c r="F37" s="228"/>
      <c r="G37" s="347"/>
      <c r="H37" s="209">
        <f t="shared" si="0"/>
        <v>2022</v>
      </c>
      <c r="I37" s="322"/>
      <c r="J37" s="323"/>
      <c r="K37" s="276">
        <f>Tableau3[[#This Row],[Charges admissibles]]-J37</f>
        <v>0</v>
      </c>
      <c r="L37" s="307"/>
      <c r="M37" s="308"/>
      <c r="N37" s="309"/>
      <c r="O37" s="310"/>
      <c r="P37" s="309"/>
      <c r="Q37" s="310"/>
      <c r="R37" s="309"/>
      <c r="S37" s="310"/>
      <c r="T37" s="309"/>
      <c r="U37" s="318"/>
    </row>
    <row r="38" spans="1:21" ht="60" customHeight="1" x14ac:dyDescent="0.2">
      <c r="A38" s="297" t="s">
        <v>96</v>
      </c>
      <c r="B38" s="208">
        <v>2023</v>
      </c>
      <c r="C38" s="328"/>
      <c r="D38" s="346"/>
      <c r="E38" s="331"/>
      <c r="F38" s="332"/>
      <c r="G38" s="331"/>
      <c r="H38" s="208">
        <f t="shared" si="0"/>
        <v>2023</v>
      </c>
      <c r="I38" s="324"/>
      <c r="J38" s="325"/>
      <c r="K38" s="273">
        <f>Tableau3[[#This Row],[Charges admissibles]]-J38</f>
        <v>0</v>
      </c>
      <c r="L38" s="312"/>
      <c r="M38" s="317"/>
      <c r="N38" s="314"/>
      <c r="O38" s="315"/>
      <c r="P38" s="314"/>
      <c r="Q38" s="315"/>
      <c r="R38" s="314"/>
      <c r="S38" s="315"/>
      <c r="T38" s="314"/>
      <c r="U38" s="316"/>
    </row>
    <row r="39" spans="1:21" ht="60" customHeight="1" thickBot="1" x14ac:dyDescent="0.25">
      <c r="A39" s="145" t="s">
        <v>96</v>
      </c>
      <c r="B39" s="209">
        <v>2022</v>
      </c>
      <c r="C39" s="327"/>
      <c r="D39" s="345"/>
      <c r="E39" s="226"/>
      <c r="F39" s="228"/>
      <c r="G39" s="347"/>
      <c r="H39" s="209">
        <f t="shared" si="0"/>
        <v>2022</v>
      </c>
      <c r="I39" s="322"/>
      <c r="J39" s="323"/>
      <c r="K39" s="276">
        <f>Tableau3[[#This Row],[Charges admissibles]]-J39</f>
        <v>0</v>
      </c>
      <c r="L39" s="307"/>
      <c r="M39" s="308"/>
      <c r="N39" s="309"/>
      <c r="O39" s="310"/>
      <c r="P39" s="309"/>
      <c r="Q39" s="310"/>
      <c r="R39" s="309"/>
      <c r="S39" s="310"/>
      <c r="T39" s="309"/>
      <c r="U39" s="318"/>
    </row>
    <row r="40" spans="1:21" ht="60" customHeight="1" x14ac:dyDescent="0.2">
      <c r="A40" s="297" t="s">
        <v>97</v>
      </c>
      <c r="B40" s="208">
        <v>2023</v>
      </c>
      <c r="C40" s="328"/>
      <c r="D40" s="346"/>
      <c r="E40" s="331"/>
      <c r="F40" s="332"/>
      <c r="G40" s="331"/>
      <c r="H40" s="208">
        <f t="shared" si="0"/>
        <v>2023</v>
      </c>
      <c r="I40" s="324"/>
      <c r="J40" s="325"/>
      <c r="K40" s="273">
        <f>Tableau3[[#This Row],[Charges admissibles]]-J40</f>
        <v>0</v>
      </c>
      <c r="L40" s="312"/>
      <c r="M40" s="317"/>
      <c r="N40" s="314"/>
      <c r="O40" s="315"/>
      <c r="P40" s="314"/>
      <c r="Q40" s="315"/>
      <c r="R40" s="314"/>
      <c r="S40" s="315"/>
      <c r="T40" s="314"/>
      <c r="U40" s="316"/>
    </row>
    <row r="41" spans="1:21" ht="60" customHeight="1" thickBot="1" x14ac:dyDescent="0.25">
      <c r="A41" s="145" t="s">
        <v>97</v>
      </c>
      <c r="B41" s="209">
        <v>2022</v>
      </c>
      <c r="C41" s="327"/>
      <c r="D41" s="345"/>
      <c r="E41" s="226"/>
      <c r="F41" s="228"/>
      <c r="G41" s="347"/>
      <c r="H41" s="209">
        <f t="shared" si="0"/>
        <v>2022</v>
      </c>
      <c r="I41" s="322"/>
      <c r="J41" s="323"/>
      <c r="K41" s="276">
        <f>Tableau3[[#This Row],[Charges admissibles]]-J41</f>
        <v>0</v>
      </c>
      <c r="L41" s="307"/>
      <c r="M41" s="308"/>
      <c r="N41" s="309"/>
      <c r="O41" s="310"/>
      <c r="P41" s="309"/>
      <c r="Q41" s="310"/>
      <c r="R41" s="309"/>
      <c r="S41" s="310"/>
      <c r="T41" s="309"/>
      <c r="U41" s="318"/>
    </row>
    <row r="42" spans="1:21" ht="60" customHeight="1" thickBot="1" x14ac:dyDescent="0.25">
      <c r="A42" s="119" t="s">
        <v>126</v>
      </c>
      <c r="B42" s="208">
        <v>2023</v>
      </c>
      <c r="C42" s="328"/>
      <c r="D42" s="346"/>
      <c r="E42" s="331"/>
      <c r="F42" s="332"/>
      <c r="G42" s="331"/>
      <c r="H42" s="208">
        <f t="shared" si="0"/>
        <v>2023</v>
      </c>
      <c r="I42" s="324"/>
      <c r="J42" s="325"/>
      <c r="K42" s="301">
        <f>Tableau3[[#This Row],[Charges admissibles]]-J42</f>
        <v>0</v>
      </c>
      <c r="L42" s="312"/>
      <c r="M42" s="317"/>
      <c r="N42" s="314"/>
      <c r="O42" s="315"/>
      <c r="P42" s="314"/>
      <c r="Q42" s="315"/>
      <c r="R42" s="314"/>
      <c r="S42" s="315"/>
      <c r="T42" s="314"/>
      <c r="U42" s="316"/>
    </row>
    <row r="43" spans="1:21" ht="60" customHeight="1" thickBot="1" x14ac:dyDescent="0.25">
      <c r="A43" s="119" t="s">
        <v>126</v>
      </c>
      <c r="B43" s="209">
        <v>2022</v>
      </c>
      <c r="C43" s="327"/>
      <c r="D43" s="345"/>
      <c r="E43" s="226"/>
      <c r="F43" s="228"/>
      <c r="G43" s="347"/>
      <c r="H43" s="209">
        <f t="shared" si="0"/>
        <v>2022</v>
      </c>
      <c r="I43" s="322"/>
      <c r="J43" s="323"/>
      <c r="K43" s="301">
        <f>Tableau3[[#This Row],[Charges admissibles]]-J43</f>
        <v>0</v>
      </c>
      <c r="L43" s="307"/>
      <c r="M43" s="308"/>
      <c r="N43" s="309"/>
      <c r="O43" s="310"/>
      <c r="P43" s="309"/>
      <c r="Q43" s="310"/>
      <c r="R43" s="309"/>
      <c r="S43" s="310"/>
      <c r="T43" s="309"/>
      <c r="U43" s="318"/>
    </row>
    <row r="44" spans="1:21" ht="60" customHeight="1" thickBot="1" x14ac:dyDescent="0.25">
      <c r="A44" s="119" t="s">
        <v>127</v>
      </c>
      <c r="B44" s="208">
        <v>2023</v>
      </c>
      <c r="C44" s="328"/>
      <c r="D44" s="346"/>
      <c r="E44" s="331"/>
      <c r="F44" s="332"/>
      <c r="G44" s="331"/>
      <c r="H44" s="208">
        <f t="shared" si="0"/>
        <v>2023</v>
      </c>
      <c r="I44" s="324"/>
      <c r="J44" s="325"/>
      <c r="K44" s="301">
        <f>Tableau3[[#This Row],[Charges admissibles]]-J44</f>
        <v>0</v>
      </c>
      <c r="L44" s="312"/>
      <c r="M44" s="317"/>
      <c r="N44" s="314"/>
      <c r="O44" s="315"/>
      <c r="P44" s="314"/>
      <c r="Q44" s="315"/>
      <c r="R44" s="314"/>
      <c r="S44" s="315"/>
      <c r="T44" s="314"/>
      <c r="U44" s="316"/>
    </row>
    <row r="45" spans="1:21" ht="60" customHeight="1" thickBot="1" x14ac:dyDescent="0.25">
      <c r="A45" s="119" t="s">
        <v>127</v>
      </c>
      <c r="B45" s="209">
        <v>2022</v>
      </c>
      <c r="C45" s="327"/>
      <c r="D45" s="345"/>
      <c r="E45" s="226"/>
      <c r="F45" s="228"/>
      <c r="G45" s="347"/>
      <c r="H45" s="209">
        <f t="shared" si="0"/>
        <v>2022</v>
      </c>
      <c r="I45" s="322"/>
      <c r="J45" s="323"/>
      <c r="K45" s="301">
        <f>Tableau3[[#This Row],[Charges admissibles]]-J45</f>
        <v>0</v>
      </c>
      <c r="L45" s="307"/>
      <c r="M45" s="308"/>
      <c r="N45" s="309"/>
      <c r="O45" s="310"/>
      <c r="P45" s="309"/>
      <c r="Q45" s="310"/>
      <c r="R45" s="309"/>
      <c r="S45" s="310"/>
      <c r="T45" s="309"/>
      <c r="U45" s="318"/>
    </row>
    <row r="46" spans="1:21" ht="60" customHeight="1" thickBot="1" x14ac:dyDescent="0.25">
      <c r="A46" s="205" t="s">
        <v>128</v>
      </c>
      <c r="B46" s="210">
        <v>2023</v>
      </c>
      <c r="C46" s="326"/>
      <c r="D46" s="344"/>
      <c r="E46" s="329"/>
      <c r="F46" s="330"/>
      <c r="G46" s="329"/>
      <c r="H46" s="210">
        <f t="shared" si="0"/>
        <v>2023</v>
      </c>
      <c r="I46" s="320"/>
      <c r="J46" s="321"/>
      <c r="K46" s="301">
        <f>Tableau3[[#This Row],[Charges admissibles]]-J46</f>
        <v>0</v>
      </c>
      <c r="L46" s="302"/>
      <c r="M46" s="319"/>
      <c r="N46" s="304"/>
      <c r="O46" s="305"/>
      <c r="P46" s="304"/>
      <c r="Q46" s="305"/>
      <c r="R46" s="304"/>
      <c r="S46" s="305"/>
      <c r="T46" s="304"/>
      <c r="U46" s="306"/>
    </row>
    <row r="47" spans="1:21" ht="60" customHeight="1" thickBot="1" x14ac:dyDescent="0.25">
      <c r="A47" s="205" t="s">
        <v>128</v>
      </c>
      <c r="B47" s="209">
        <v>2022</v>
      </c>
      <c r="C47" s="327"/>
      <c r="D47" s="345"/>
      <c r="E47" s="226"/>
      <c r="F47" s="228"/>
      <c r="G47" s="347"/>
      <c r="H47" s="209">
        <f t="shared" si="0"/>
        <v>2022</v>
      </c>
      <c r="I47" s="322"/>
      <c r="J47" s="323"/>
      <c r="K47" s="301">
        <f>Tableau3[[#This Row],[Charges admissibles]]-J47</f>
        <v>0</v>
      </c>
      <c r="L47" s="307"/>
      <c r="M47" s="308"/>
      <c r="N47" s="309"/>
      <c r="O47" s="310"/>
      <c r="P47" s="309"/>
      <c r="Q47" s="310"/>
      <c r="R47" s="309"/>
      <c r="S47" s="310"/>
      <c r="T47" s="309"/>
      <c r="U47" s="318"/>
    </row>
    <row r="48" spans="1:21" ht="60" customHeight="1" thickBot="1" x14ac:dyDescent="0.25">
      <c r="A48" s="119" t="s">
        <v>129</v>
      </c>
      <c r="B48" s="208">
        <v>2023</v>
      </c>
      <c r="C48" s="328"/>
      <c r="D48" s="346"/>
      <c r="E48" s="331"/>
      <c r="F48" s="332"/>
      <c r="G48" s="331"/>
      <c r="H48" s="208">
        <f t="shared" si="0"/>
        <v>2023</v>
      </c>
      <c r="I48" s="324"/>
      <c r="J48" s="325"/>
      <c r="K48" s="301">
        <f>Tableau3[[#This Row],[Charges admissibles]]-J48</f>
        <v>0</v>
      </c>
      <c r="L48" s="312"/>
      <c r="M48" s="317"/>
      <c r="N48" s="314"/>
      <c r="O48" s="315"/>
      <c r="P48" s="314"/>
      <c r="Q48" s="315"/>
      <c r="R48" s="314"/>
      <c r="S48" s="315"/>
      <c r="T48" s="314"/>
      <c r="U48" s="316"/>
    </row>
    <row r="49" spans="1:21" ht="60" customHeight="1" thickBot="1" x14ac:dyDescent="0.25">
      <c r="A49" s="119" t="s">
        <v>129</v>
      </c>
      <c r="B49" s="209">
        <v>2022</v>
      </c>
      <c r="C49" s="327"/>
      <c r="D49" s="345"/>
      <c r="E49" s="226"/>
      <c r="F49" s="228"/>
      <c r="G49" s="347"/>
      <c r="H49" s="209">
        <f t="shared" si="0"/>
        <v>2022</v>
      </c>
      <c r="I49" s="322"/>
      <c r="J49" s="323"/>
      <c r="K49" s="301">
        <f>Tableau3[[#This Row],[Charges admissibles]]-J49</f>
        <v>0</v>
      </c>
      <c r="L49" s="307"/>
      <c r="M49" s="308"/>
      <c r="N49" s="309"/>
      <c r="O49" s="310"/>
      <c r="P49" s="309"/>
      <c r="Q49" s="310"/>
      <c r="R49" s="309"/>
      <c r="S49" s="310"/>
      <c r="T49" s="309"/>
      <c r="U49" s="318"/>
    </row>
    <row r="50" spans="1:21" ht="60" customHeight="1" thickBot="1" x14ac:dyDescent="0.25">
      <c r="A50" s="119" t="s">
        <v>130</v>
      </c>
      <c r="B50" s="208">
        <v>2023</v>
      </c>
      <c r="C50" s="328"/>
      <c r="D50" s="346"/>
      <c r="E50" s="331"/>
      <c r="F50" s="332"/>
      <c r="G50" s="331"/>
      <c r="H50" s="208">
        <f t="shared" si="0"/>
        <v>2023</v>
      </c>
      <c r="I50" s="324"/>
      <c r="J50" s="325"/>
      <c r="K50" s="301">
        <f>Tableau3[[#This Row],[Charges admissibles]]-J50</f>
        <v>0</v>
      </c>
      <c r="L50" s="312"/>
      <c r="M50" s="317"/>
      <c r="N50" s="314"/>
      <c r="O50" s="315"/>
      <c r="P50" s="314"/>
      <c r="Q50" s="315"/>
      <c r="R50" s="314"/>
      <c r="S50" s="315"/>
      <c r="T50" s="314"/>
      <c r="U50" s="316"/>
    </row>
    <row r="51" spans="1:21" ht="60" customHeight="1" thickBot="1" x14ac:dyDescent="0.25">
      <c r="A51" s="119" t="s">
        <v>130</v>
      </c>
      <c r="B51" s="209">
        <v>2022</v>
      </c>
      <c r="C51" s="327"/>
      <c r="D51" s="345"/>
      <c r="E51" s="226"/>
      <c r="F51" s="228"/>
      <c r="G51" s="347"/>
      <c r="H51" s="209">
        <f t="shared" si="0"/>
        <v>2022</v>
      </c>
      <c r="I51" s="322"/>
      <c r="J51" s="323"/>
      <c r="K51" s="301">
        <f>Tableau3[[#This Row],[Charges admissibles]]-J51</f>
        <v>0</v>
      </c>
      <c r="L51" s="307"/>
      <c r="M51" s="308"/>
      <c r="N51" s="309"/>
      <c r="O51" s="310"/>
      <c r="P51" s="309"/>
      <c r="Q51" s="310"/>
      <c r="R51" s="309"/>
      <c r="S51" s="310"/>
      <c r="T51" s="309"/>
      <c r="U51" s="318"/>
    </row>
    <row r="52" spans="1:21" ht="60" customHeight="1" x14ac:dyDescent="0.2"/>
    <row r="53" spans="1:21" ht="60" customHeight="1" x14ac:dyDescent="0.2"/>
    <row r="54" spans="1:21" ht="60" customHeight="1" x14ac:dyDescent="0.2"/>
    <row r="55" spans="1:21" ht="60" customHeight="1" x14ac:dyDescent="0.2"/>
    <row r="56" spans="1:21" ht="60" customHeight="1" x14ac:dyDescent="0.2"/>
    <row r="57" spans="1:21" ht="60" customHeight="1" x14ac:dyDescent="0.2"/>
    <row r="58" spans="1:21" ht="60" customHeight="1" x14ac:dyDescent="0.2"/>
    <row r="59" spans="1:21" ht="60" customHeight="1" x14ac:dyDescent="0.2"/>
    <row r="60" spans="1:21" ht="60" customHeight="1" x14ac:dyDescent="0.2"/>
    <row r="61" spans="1:21" ht="60" customHeight="1" x14ac:dyDescent="0.2"/>
  </sheetData>
  <sheetProtection algorithmName="SHA-512" hashValue="KF64FImcmFNVLRGmiIpV5QBw7f9RqbSb+eLLUgdkKIsyqVNTeLRlPrNypG3pQOfnTnaBVEUG9onG9Sj5+cN7CA==" saltValue="KDBr33mFFMYacSjOej3fnw==" spinCount="100000" sheet="1" objects="1" scenarios="1"/>
  <mergeCells count="12">
    <mergeCell ref="F1:P1"/>
    <mergeCell ref="I2:O2"/>
    <mergeCell ref="A22:U23"/>
    <mergeCell ref="A25:C28"/>
    <mergeCell ref="D25:D28"/>
    <mergeCell ref="E25:G28"/>
    <mergeCell ref="H25:K28"/>
    <mergeCell ref="A24:K24"/>
    <mergeCell ref="L25:U28"/>
    <mergeCell ref="L24:U24"/>
    <mergeCell ref="A6:K6"/>
    <mergeCell ref="A12:P12"/>
  </mergeCells>
  <hyperlinks>
    <hyperlink ref="A6" location="'Informations supplémentaires'!A50" display="Assurez-vous que vous remplissez tous les critères d'admissibilité avant de compléter et de soumettre ce document à votre auditeur" xr:uid="{69169F9E-F26F-477E-8BBB-30EF4EB7513B}"/>
    <hyperlink ref="A6:K6" location="'Informations supplémentaires'!A57" display="Assurez-vous que vous remplissez tous les critères d'admissibilité avant de compléter et de soumettre ce document à votre auditeur" xr:uid="{99F17176-6483-41D7-B356-47D7EA7DD127}"/>
    <hyperlink ref="A12" r:id="rId1" display="https://www.recyc-quebec.gouv.qc.ca/sites/default/files/documents/rcsm-donnees-compensation-2023-complet.pdf " xr:uid="{835B5CBF-CD10-44AE-AD47-79C086521D44}"/>
    <hyperlink ref="A9" r:id="rId2" xr:uid="{F72EEFD2-2FF8-47FB-A388-A4419DB02DFF}"/>
    <hyperlink ref="G19" r:id="rId3" xr:uid="{B212ED72-BA40-47F4-8486-D8EF2E36852C}"/>
  </hyperlinks>
  <pageMargins left="0.7" right="0.7" top="0.75" bottom="0.75" header="0.3" footer="0.3"/>
  <pageSetup orientation="portrait" r:id="rId4"/>
  <drawing r:id="rId5"/>
  <legacyDrawing r:id="rId6"/>
  <tableParts count="1">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E40F1-AD20-4F46-8927-45771E11E538}">
  <sheetPr>
    <tabColor theme="9" tint="-0.499984740745262"/>
  </sheetPr>
  <dimension ref="A5:N93"/>
  <sheetViews>
    <sheetView showGridLines="0" topLeftCell="A23" workbookViewId="0">
      <selection activeCell="A57" sqref="A57:J62"/>
    </sheetView>
  </sheetViews>
  <sheetFormatPr baseColWidth="10" defaultColWidth="11.42578125" defaultRowHeight="12.75" x14ac:dyDescent="0.2"/>
  <cols>
    <col min="1" max="1" width="6.7109375" style="139" customWidth="1"/>
    <col min="2" max="5" width="12.7109375" customWidth="1"/>
    <col min="6" max="14" width="20.7109375" style="213" customWidth="1"/>
  </cols>
  <sheetData>
    <row r="5" spans="1:14" x14ac:dyDescent="0.2">
      <c r="A5" s="139" t="s">
        <v>157</v>
      </c>
    </row>
    <row r="7" spans="1:14" ht="13.5" thickBot="1" x14ac:dyDescent="0.25">
      <c r="A7" s="291" t="s">
        <v>131</v>
      </c>
      <c r="B7" s="290"/>
      <c r="C7" s="290"/>
      <c r="D7" s="290"/>
      <c r="E7" s="290"/>
      <c r="F7" s="290"/>
      <c r="G7" s="290"/>
      <c r="H7" s="290"/>
      <c r="I7" s="290"/>
      <c r="J7" s="290"/>
      <c r="K7" s="290"/>
      <c r="L7" s="290"/>
      <c r="M7" s="290"/>
      <c r="N7" s="290"/>
    </row>
    <row r="8" spans="1:14" ht="12.75" customHeight="1" x14ac:dyDescent="0.2">
      <c r="A8" s="474" t="s">
        <v>161</v>
      </c>
      <c r="B8" s="475"/>
      <c r="C8" s="475"/>
      <c r="D8" s="475"/>
      <c r="E8" s="475"/>
      <c r="F8" s="475"/>
      <c r="G8" s="475"/>
      <c r="H8" s="475"/>
      <c r="I8" s="475"/>
      <c r="J8" s="475"/>
      <c r="K8" s="475"/>
      <c r="L8" s="475"/>
      <c r="M8" s="475"/>
      <c r="N8" s="476"/>
    </row>
    <row r="9" spans="1:14" x14ac:dyDescent="0.2">
      <c r="A9" s="477"/>
      <c r="B9" s="478"/>
      <c r="C9" s="478"/>
      <c r="D9" s="478"/>
      <c r="E9" s="478"/>
      <c r="F9" s="478"/>
      <c r="G9" s="478"/>
      <c r="H9" s="478"/>
      <c r="I9" s="478"/>
      <c r="J9" s="478"/>
      <c r="K9" s="478"/>
      <c r="L9" s="478"/>
      <c r="M9" s="478"/>
      <c r="N9" s="479"/>
    </row>
    <row r="10" spans="1:14" x14ac:dyDescent="0.2">
      <c r="A10" s="477"/>
      <c r="B10" s="478"/>
      <c r="C10" s="478"/>
      <c r="D10" s="478"/>
      <c r="E10" s="478"/>
      <c r="F10" s="478"/>
      <c r="G10" s="478"/>
      <c r="H10" s="478"/>
      <c r="I10" s="478"/>
      <c r="J10" s="478"/>
      <c r="K10" s="478"/>
      <c r="L10" s="478"/>
      <c r="M10" s="478"/>
      <c r="N10" s="479"/>
    </row>
    <row r="11" spans="1:14" x14ac:dyDescent="0.2">
      <c r="A11" s="477"/>
      <c r="B11" s="478"/>
      <c r="C11" s="478"/>
      <c r="D11" s="478"/>
      <c r="E11" s="478"/>
      <c r="F11" s="478"/>
      <c r="G11" s="478"/>
      <c r="H11" s="478"/>
      <c r="I11" s="478"/>
      <c r="J11" s="478"/>
      <c r="K11" s="478"/>
      <c r="L11" s="478"/>
      <c r="M11" s="478"/>
      <c r="N11" s="479"/>
    </row>
    <row r="12" spans="1:14" ht="12.75" customHeight="1" x14ac:dyDescent="0.2">
      <c r="A12" s="477"/>
      <c r="B12" s="478"/>
      <c r="C12" s="478"/>
      <c r="D12" s="478"/>
      <c r="E12" s="478"/>
      <c r="F12" s="478"/>
      <c r="G12" s="478"/>
      <c r="H12" s="478"/>
      <c r="I12" s="478"/>
      <c r="J12" s="478"/>
      <c r="K12" s="478"/>
      <c r="L12" s="478"/>
      <c r="M12" s="478"/>
      <c r="N12" s="479"/>
    </row>
    <row r="13" spans="1:14" x14ac:dyDescent="0.2">
      <c r="A13" s="477"/>
      <c r="B13" s="478"/>
      <c r="C13" s="478"/>
      <c r="D13" s="478"/>
      <c r="E13" s="478"/>
      <c r="F13" s="478"/>
      <c r="G13" s="478"/>
      <c r="H13" s="478"/>
      <c r="I13" s="478"/>
      <c r="J13" s="478"/>
      <c r="K13" s="478"/>
      <c r="L13" s="478"/>
      <c r="M13" s="478"/>
      <c r="N13" s="479"/>
    </row>
    <row r="14" spans="1:14" x14ac:dyDescent="0.2">
      <c r="A14" s="477"/>
      <c r="B14" s="478"/>
      <c r="C14" s="478"/>
      <c r="D14" s="478"/>
      <c r="E14" s="478"/>
      <c r="F14" s="478"/>
      <c r="G14" s="478"/>
      <c r="H14" s="478"/>
      <c r="I14" s="478"/>
      <c r="J14" s="478"/>
      <c r="K14" s="478"/>
      <c r="L14" s="478"/>
      <c r="M14" s="478"/>
      <c r="N14" s="479"/>
    </row>
    <row r="15" spans="1:14" x14ac:dyDescent="0.2">
      <c r="A15" s="477"/>
      <c r="B15" s="478"/>
      <c r="C15" s="478"/>
      <c r="D15" s="478"/>
      <c r="E15" s="478"/>
      <c r="F15" s="478"/>
      <c r="G15" s="478"/>
      <c r="H15" s="478"/>
      <c r="I15" s="478"/>
      <c r="J15" s="478"/>
      <c r="K15" s="478"/>
      <c r="L15" s="478"/>
      <c r="M15" s="478"/>
      <c r="N15" s="479"/>
    </row>
    <row r="16" spans="1:14" x14ac:dyDescent="0.2">
      <c r="A16" s="477"/>
      <c r="B16" s="478"/>
      <c r="C16" s="478"/>
      <c r="D16" s="478"/>
      <c r="E16" s="478"/>
      <c r="F16" s="478"/>
      <c r="G16" s="478"/>
      <c r="H16" s="478"/>
      <c r="I16" s="478"/>
      <c r="J16" s="478"/>
      <c r="K16" s="478"/>
      <c r="L16" s="478"/>
      <c r="M16" s="478"/>
      <c r="N16" s="479"/>
    </row>
    <row r="17" spans="1:14" x14ac:dyDescent="0.2">
      <c r="A17" s="477"/>
      <c r="B17" s="478"/>
      <c r="C17" s="478"/>
      <c r="D17" s="478"/>
      <c r="E17" s="478"/>
      <c r="F17" s="478"/>
      <c r="G17" s="478"/>
      <c r="H17" s="478"/>
      <c r="I17" s="478"/>
      <c r="J17" s="478"/>
      <c r="K17" s="478"/>
      <c r="L17" s="478"/>
      <c r="M17" s="478"/>
      <c r="N17" s="479"/>
    </row>
    <row r="18" spans="1:14" x14ac:dyDescent="0.2">
      <c r="A18" s="477"/>
      <c r="B18" s="478"/>
      <c r="C18" s="478"/>
      <c r="D18" s="478"/>
      <c r="E18" s="478"/>
      <c r="F18" s="478"/>
      <c r="G18" s="478"/>
      <c r="H18" s="478"/>
      <c r="I18" s="478"/>
      <c r="J18" s="478"/>
      <c r="K18" s="478"/>
      <c r="L18" s="478"/>
      <c r="M18" s="478"/>
      <c r="N18" s="479"/>
    </row>
    <row r="19" spans="1:14" x14ac:dyDescent="0.2">
      <c r="A19" s="477"/>
      <c r="B19" s="478"/>
      <c r="C19" s="478"/>
      <c r="D19" s="478"/>
      <c r="E19" s="478"/>
      <c r="F19" s="478"/>
      <c r="G19" s="478"/>
      <c r="H19" s="478"/>
      <c r="I19" s="478"/>
      <c r="J19" s="478"/>
      <c r="K19" s="478"/>
      <c r="L19" s="478"/>
      <c r="M19" s="478"/>
      <c r="N19" s="479"/>
    </row>
    <row r="20" spans="1:14" ht="13.5" thickBot="1" x14ac:dyDescent="0.25">
      <c r="A20" s="480"/>
      <c r="B20" s="481"/>
      <c r="C20" s="481"/>
      <c r="D20" s="481"/>
      <c r="E20" s="481"/>
      <c r="F20" s="481"/>
      <c r="G20" s="481"/>
      <c r="H20" s="481"/>
      <c r="I20" s="481"/>
      <c r="J20" s="481"/>
      <c r="K20" s="481"/>
      <c r="L20" s="481"/>
      <c r="M20" s="481"/>
      <c r="N20" s="482"/>
    </row>
    <row r="21" spans="1:14" x14ac:dyDescent="0.2">
      <c r="A21" s="287"/>
      <c r="B21" s="287"/>
      <c r="C21" s="287"/>
      <c r="D21" s="287"/>
      <c r="E21" s="287"/>
      <c r="F21" s="287"/>
      <c r="G21" s="287"/>
      <c r="H21" s="287"/>
      <c r="I21" s="287"/>
      <c r="J21" s="287"/>
      <c r="K21" s="287"/>
      <c r="L21" s="287"/>
      <c r="M21" s="287"/>
      <c r="N21" s="287"/>
    </row>
    <row r="22" spans="1:14" ht="13.5" thickBot="1" x14ac:dyDescent="0.25">
      <c r="A22" s="502" t="s">
        <v>132</v>
      </c>
      <c r="B22" s="502"/>
      <c r="C22" s="502"/>
      <c r="D22" s="502"/>
      <c r="E22" s="502"/>
      <c r="F22" s="502"/>
      <c r="G22" s="502"/>
      <c r="H22" s="502"/>
      <c r="I22" s="502"/>
      <c r="J22" s="502"/>
      <c r="K22" s="502"/>
      <c r="L22" s="502"/>
      <c r="M22" s="502"/>
      <c r="N22" s="502"/>
    </row>
    <row r="23" spans="1:14" ht="16.5" customHeight="1" x14ac:dyDescent="0.2">
      <c r="A23" s="474" t="s">
        <v>160</v>
      </c>
      <c r="B23" s="475"/>
      <c r="C23" s="475"/>
      <c r="D23" s="475"/>
      <c r="E23" s="475"/>
      <c r="F23" s="475"/>
      <c r="G23" s="475"/>
      <c r="H23" s="475"/>
      <c r="I23" s="475"/>
      <c r="J23" s="475"/>
      <c r="K23" s="475"/>
      <c r="L23" s="475"/>
      <c r="M23" s="475"/>
      <c r="N23" s="476"/>
    </row>
    <row r="24" spans="1:14" ht="16.5" customHeight="1" x14ac:dyDescent="0.2">
      <c r="A24" s="477"/>
      <c r="B24" s="478"/>
      <c r="C24" s="478"/>
      <c r="D24" s="478"/>
      <c r="E24" s="478"/>
      <c r="F24" s="478"/>
      <c r="G24" s="478"/>
      <c r="H24" s="478"/>
      <c r="I24" s="478"/>
      <c r="J24" s="478"/>
      <c r="K24" s="478"/>
      <c r="L24" s="478"/>
      <c r="M24" s="478"/>
      <c r="N24" s="479"/>
    </row>
    <row r="25" spans="1:14" ht="16.5" customHeight="1" x14ac:dyDescent="0.2">
      <c r="A25" s="477"/>
      <c r="B25" s="478"/>
      <c r="C25" s="478"/>
      <c r="D25" s="478"/>
      <c r="E25" s="478"/>
      <c r="F25" s="478"/>
      <c r="G25" s="478"/>
      <c r="H25" s="478"/>
      <c r="I25" s="478"/>
      <c r="J25" s="478"/>
      <c r="K25" s="478"/>
      <c r="L25" s="478"/>
      <c r="M25" s="478"/>
      <c r="N25" s="479"/>
    </row>
    <row r="26" spans="1:14" x14ac:dyDescent="0.2">
      <c r="A26" s="477"/>
      <c r="B26" s="478"/>
      <c r="C26" s="478"/>
      <c r="D26" s="478"/>
      <c r="E26" s="478"/>
      <c r="F26" s="478"/>
      <c r="G26" s="478"/>
      <c r="H26" s="478"/>
      <c r="I26" s="478"/>
      <c r="J26" s="478"/>
      <c r="K26" s="478"/>
      <c r="L26" s="478"/>
      <c r="M26" s="478"/>
      <c r="N26" s="479"/>
    </row>
    <row r="27" spans="1:14" x14ac:dyDescent="0.2">
      <c r="A27" s="477"/>
      <c r="B27" s="478"/>
      <c r="C27" s="478"/>
      <c r="D27" s="478"/>
      <c r="E27" s="478"/>
      <c r="F27" s="478"/>
      <c r="G27" s="478"/>
      <c r="H27" s="478"/>
      <c r="I27" s="478"/>
      <c r="J27" s="478"/>
      <c r="K27" s="478"/>
      <c r="L27" s="478"/>
      <c r="M27" s="478"/>
      <c r="N27" s="479"/>
    </row>
    <row r="28" spans="1:14" x14ac:dyDescent="0.2">
      <c r="A28" s="477"/>
      <c r="B28" s="478"/>
      <c r="C28" s="478"/>
      <c r="D28" s="478"/>
      <c r="E28" s="478"/>
      <c r="F28" s="478"/>
      <c r="G28" s="478"/>
      <c r="H28" s="478"/>
      <c r="I28" s="478"/>
      <c r="J28" s="478"/>
      <c r="K28" s="478"/>
      <c r="L28" s="478"/>
      <c r="M28" s="478"/>
      <c r="N28" s="479"/>
    </row>
    <row r="29" spans="1:14" x14ac:dyDescent="0.2">
      <c r="A29" s="477"/>
      <c r="B29" s="478"/>
      <c r="C29" s="478"/>
      <c r="D29" s="478"/>
      <c r="E29" s="478"/>
      <c r="F29" s="478"/>
      <c r="G29" s="478"/>
      <c r="H29" s="478"/>
      <c r="I29" s="478"/>
      <c r="J29" s="478"/>
      <c r="K29" s="478"/>
      <c r="L29" s="478"/>
      <c r="M29" s="478"/>
      <c r="N29" s="479"/>
    </row>
    <row r="30" spans="1:14" x14ac:dyDescent="0.2">
      <c r="A30" s="477"/>
      <c r="B30" s="478"/>
      <c r="C30" s="478"/>
      <c r="D30" s="478"/>
      <c r="E30" s="478"/>
      <c r="F30" s="478"/>
      <c r="G30" s="478"/>
      <c r="H30" s="478"/>
      <c r="I30" s="478"/>
      <c r="J30" s="478"/>
      <c r="K30" s="478"/>
      <c r="L30" s="478"/>
      <c r="M30" s="478"/>
      <c r="N30" s="479"/>
    </row>
    <row r="31" spans="1:14" ht="15" customHeight="1" x14ac:dyDescent="0.2">
      <c r="A31" s="477"/>
      <c r="B31" s="478"/>
      <c r="C31" s="478"/>
      <c r="D31" s="478"/>
      <c r="E31" s="478"/>
      <c r="F31" s="478"/>
      <c r="G31" s="478"/>
      <c r="H31" s="478"/>
      <c r="I31" s="478"/>
      <c r="J31" s="478"/>
      <c r="K31" s="478"/>
      <c r="L31" s="478"/>
      <c r="M31" s="478"/>
      <c r="N31" s="479"/>
    </row>
    <row r="32" spans="1:14" ht="8.25" customHeight="1" x14ac:dyDescent="0.2">
      <c r="A32" s="477"/>
      <c r="B32" s="478"/>
      <c r="C32" s="478"/>
      <c r="D32" s="478"/>
      <c r="E32" s="478"/>
      <c r="F32" s="478"/>
      <c r="G32" s="478"/>
      <c r="H32" s="478"/>
      <c r="I32" s="478"/>
      <c r="J32" s="478"/>
      <c r="K32" s="478"/>
      <c r="L32" s="478"/>
      <c r="M32" s="478"/>
      <c r="N32" s="479"/>
    </row>
    <row r="33" spans="1:14" s="219" customFormat="1" ht="10.5" customHeight="1" thickBot="1" x14ac:dyDescent="0.25">
      <c r="A33" s="480"/>
      <c r="B33" s="481"/>
      <c r="C33" s="481"/>
      <c r="D33" s="481"/>
      <c r="E33" s="481"/>
      <c r="F33" s="481"/>
      <c r="G33" s="481"/>
      <c r="H33" s="481"/>
      <c r="I33" s="481"/>
      <c r="J33" s="481"/>
      <c r="K33" s="481"/>
      <c r="L33" s="481"/>
      <c r="M33" s="481"/>
      <c r="N33" s="482"/>
    </row>
    <row r="34" spans="1:14" s="334" customFormat="1" ht="12.75" customHeight="1" x14ac:dyDescent="0.2">
      <c r="A34" s="333"/>
      <c r="B34" s="333"/>
      <c r="C34" s="333"/>
      <c r="D34" s="333"/>
      <c r="E34" s="333"/>
      <c r="F34" s="333"/>
      <c r="G34" s="333"/>
      <c r="H34" s="333"/>
      <c r="I34" s="333"/>
      <c r="J34" s="333"/>
      <c r="K34" s="333"/>
      <c r="L34" s="333"/>
      <c r="M34" s="333"/>
      <c r="N34" s="333"/>
    </row>
    <row r="35" spans="1:14" s="219" customFormat="1" ht="12.75" customHeight="1" x14ac:dyDescent="0.2">
      <c r="A35" s="139" t="s">
        <v>133</v>
      </c>
    </row>
    <row r="36" spans="1:14" s="222" customFormat="1" ht="13.5" customHeight="1" x14ac:dyDescent="0.2">
      <c r="A36" s="282" t="s">
        <v>134</v>
      </c>
      <c r="B36" s="219"/>
      <c r="C36" s="219"/>
      <c r="D36" s="219"/>
      <c r="E36" s="219"/>
      <c r="F36" s="219"/>
      <c r="G36" s="219"/>
      <c r="H36" s="219"/>
      <c r="I36" s="219"/>
      <c r="J36" s="219"/>
      <c r="K36" s="219"/>
      <c r="L36" s="219"/>
      <c r="M36" s="219"/>
      <c r="N36" s="219"/>
    </row>
    <row r="37" spans="1:14" ht="12.75" customHeight="1" x14ac:dyDescent="0.2">
      <c r="A37" s="288"/>
      <c r="B37" s="219"/>
      <c r="C37" s="219"/>
      <c r="D37" s="219"/>
      <c r="E37" s="219"/>
      <c r="F37" s="219"/>
      <c r="G37" s="219"/>
      <c r="H37" s="219"/>
      <c r="I37" s="219"/>
      <c r="J37" s="219"/>
      <c r="K37" s="219"/>
      <c r="L37" s="219"/>
      <c r="M37" s="219"/>
      <c r="N37" s="219"/>
    </row>
    <row r="38" spans="1:14" ht="12.75" customHeight="1" x14ac:dyDescent="0.2">
      <c r="A38" s="289" t="s">
        <v>135</v>
      </c>
      <c r="B38" s="286"/>
      <c r="C38" s="286"/>
      <c r="D38" s="286"/>
      <c r="E38" s="286"/>
      <c r="F38" s="286"/>
      <c r="G38" s="286"/>
      <c r="H38" s="286"/>
      <c r="I38" s="286"/>
      <c r="J38" s="286"/>
      <c r="K38" s="286"/>
      <c r="L38" s="286"/>
      <c r="M38" s="286"/>
      <c r="N38" s="286"/>
    </row>
    <row r="39" spans="1:14" ht="12.75" customHeight="1" x14ac:dyDescent="0.2">
      <c r="A39" s="289"/>
      <c r="B39" s="286"/>
      <c r="C39" s="286"/>
      <c r="D39" s="286"/>
      <c r="E39" s="286"/>
      <c r="F39" s="286"/>
      <c r="G39" s="286"/>
      <c r="H39" s="286"/>
      <c r="I39" s="286"/>
      <c r="J39" s="286"/>
      <c r="K39" s="286"/>
      <c r="L39" s="286"/>
      <c r="M39" s="286"/>
      <c r="N39" s="286"/>
    </row>
    <row r="40" spans="1:14" s="230" customFormat="1" ht="12.75" customHeight="1" thickBot="1" x14ac:dyDescent="0.25">
      <c r="A40" s="501" t="s">
        <v>136</v>
      </c>
      <c r="B40" s="501"/>
      <c r="C40" s="501"/>
      <c r="D40" s="501"/>
      <c r="E40" s="501"/>
      <c r="F40" s="501"/>
      <c r="G40" s="501"/>
      <c r="H40" s="501"/>
      <c r="I40" s="501"/>
      <c r="J40" s="501"/>
      <c r="K40" s="501"/>
      <c r="L40" s="501"/>
      <c r="M40" s="501"/>
      <c r="N40" s="501"/>
    </row>
    <row r="41" spans="1:14" s="230" customFormat="1" ht="12.75" customHeight="1" x14ac:dyDescent="0.2">
      <c r="A41" s="492" t="s">
        <v>158</v>
      </c>
      <c r="B41" s="493"/>
      <c r="C41" s="493"/>
      <c r="D41" s="493"/>
      <c r="E41" s="493"/>
      <c r="F41" s="493"/>
      <c r="G41" s="493"/>
      <c r="H41" s="493"/>
      <c r="I41" s="493"/>
      <c r="J41" s="493"/>
      <c r="K41" s="493"/>
      <c r="L41" s="493"/>
      <c r="M41" s="493"/>
      <c r="N41" s="494"/>
    </row>
    <row r="42" spans="1:14" s="230" customFormat="1" ht="12.75" customHeight="1" x14ac:dyDescent="0.2">
      <c r="A42" s="495"/>
      <c r="B42" s="496"/>
      <c r="C42" s="496"/>
      <c r="D42" s="496"/>
      <c r="E42" s="496"/>
      <c r="F42" s="496"/>
      <c r="G42" s="496"/>
      <c r="H42" s="496"/>
      <c r="I42" s="496"/>
      <c r="J42" s="496"/>
      <c r="K42" s="496"/>
      <c r="L42" s="496"/>
      <c r="M42" s="496"/>
      <c r="N42" s="497"/>
    </row>
    <row r="43" spans="1:14" s="230" customFormat="1" ht="12.75" customHeight="1" x14ac:dyDescent="0.2">
      <c r="A43" s="495"/>
      <c r="B43" s="496"/>
      <c r="C43" s="496"/>
      <c r="D43" s="496"/>
      <c r="E43" s="496"/>
      <c r="F43" s="496"/>
      <c r="G43" s="496"/>
      <c r="H43" s="496"/>
      <c r="I43" s="496"/>
      <c r="J43" s="496"/>
      <c r="K43" s="496"/>
      <c r="L43" s="496"/>
      <c r="M43" s="496"/>
      <c r="N43" s="497"/>
    </row>
    <row r="44" spans="1:14" s="230" customFormat="1" ht="12.75" customHeight="1" x14ac:dyDescent="0.2">
      <c r="A44" s="495"/>
      <c r="B44" s="496"/>
      <c r="C44" s="496"/>
      <c r="D44" s="496"/>
      <c r="E44" s="496"/>
      <c r="F44" s="496"/>
      <c r="G44" s="496"/>
      <c r="H44" s="496"/>
      <c r="I44" s="496"/>
      <c r="J44" s="496"/>
      <c r="K44" s="496"/>
      <c r="L44" s="496"/>
      <c r="M44" s="496"/>
      <c r="N44" s="497"/>
    </row>
    <row r="45" spans="1:14" s="230" customFormat="1" ht="12.75" customHeight="1" x14ac:dyDescent="0.2">
      <c r="A45" s="495"/>
      <c r="B45" s="496"/>
      <c r="C45" s="496"/>
      <c r="D45" s="496"/>
      <c r="E45" s="496"/>
      <c r="F45" s="496"/>
      <c r="G45" s="496"/>
      <c r="H45" s="496"/>
      <c r="I45" s="496"/>
      <c r="J45" s="496"/>
      <c r="K45" s="496"/>
      <c r="L45" s="496"/>
      <c r="M45" s="496"/>
      <c r="N45" s="497"/>
    </row>
    <row r="46" spans="1:14" x14ac:dyDescent="0.2">
      <c r="A46" s="495"/>
      <c r="B46" s="496"/>
      <c r="C46" s="496"/>
      <c r="D46" s="496"/>
      <c r="E46" s="496"/>
      <c r="F46" s="496"/>
      <c r="G46" s="496"/>
      <c r="H46" s="496"/>
      <c r="I46" s="496"/>
      <c r="J46" s="496"/>
      <c r="K46" s="496"/>
      <c r="L46" s="496"/>
      <c r="M46" s="496"/>
      <c r="N46" s="497"/>
    </row>
    <row r="47" spans="1:14" ht="13.5" thickBot="1" x14ac:dyDescent="0.25">
      <c r="A47" s="498"/>
      <c r="B47" s="499"/>
      <c r="C47" s="499"/>
      <c r="D47" s="499"/>
      <c r="E47" s="499"/>
      <c r="F47" s="499"/>
      <c r="G47" s="499"/>
      <c r="H47" s="499"/>
      <c r="I47" s="499"/>
      <c r="J47" s="499"/>
      <c r="K47" s="499"/>
      <c r="L47" s="499"/>
      <c r="M47" s="499"/>
      <c r="N47" s="500"/>
    </row>
    <row r="48" spans="1:14" ht="12.75" customHeight="1" x14ac:dyDescent="0.2">
      <c r="A48" s="230"/>
      <c r="B48" s="230"/>
      <c r="C48" s="230"/>
      <c r="D48" s="230"/>
      <c r="E48" s="230"/>
      <c r="F48" s="230"/>
      <c r="G48" s="230"/>
      <c r="H48" s="230"/>
      <c r="I48" s="230"/>
      <c r="J48" s="230"/>
      <c r="K48" s="230"/>
      <c r="L48" s="230"/>
      <c r="M48" s="230"/>
      <c r="N48" s="230"/>
    </row>
    <row r="49" spans="1:14" ht="12.75" customHeight="1" x14ac:dyDescent="0.2">
      <c r="A49" s="139" t="s">
        <v>137</v>
      </c>
      <c r="B49" s="287"/>
      <c r="C49" s="287"/>
      <c r="D49" s="287"/>
      <c r="E49" s="287"/>
      <c r="F49" s="287"/>
      <c r="G49" s="287"/>
      <c r="H49" s="287"/>
      <c r="I49" s="287"/>
      <c r="J49" s="287"/>
      <c r="K49" s="287"/>
      <c r="L49" s="287"/>
      <c r="M49" s="287"/>
      <c r="N49" s="287"/>
    </row>
    <row r="50" spans="1:14" ht="12.75" customHeight="1" x14ac:dyDescent="0.2">
      <c r="A50" s="292" t="s">
        <v>138</v>
      </c>
      <c r="C50" s="287"/>
      <c r="D50" s="287"/>
      <c r="E50" s="287"/>
      <c r="F50" s="287"/>
      <c r="G50" s="287"/>
      <c r="H50" s="287"/>
      <c r="I50" s="287"/>
      <c r="J50" s="287"/>
      <c r="K50" s="287"/>
      <c r="L50" s="287"/>
      <c r="M50" s="287"/>
      <c r="N50" s="287"/>
    </row>
    <row r="51" spans="1:14" ht="12.75" customHeight="1" x14ac:dyDescent="0.2">
      <c r="A51" t="s">
        <v>139</v>
      </c>
      <c r="B51" s="287"/>
      <c r="C51" s="287"/>
      <c r="D51" s="287"/>
      <c r="E51" s="287"/>
      <c r="F51" s="287"/>
      <c r="G51" s="287"/>
      <c r="H51" s="287"/>
      <c r="I51" s="287"/>
      <c r="J51" s="287"/>
      <c r="K51" s="287"/>
      <c r="L51" s="287"/>
      <c r="M51" s="287"/>
      <c r="N51" s="287"/>
    </row>
    <row r="52" spans="1:14" ht="12.75" customHeight="1" x14ac:dyDescent="0.2">
      <c r="A52" s="292" t="s">
        <v>140</v>
      </c>
      <c r="B52" s="287"/>
      <c r="C52" s="287"/>
      <c r="D52" s="287"/>
      <c r="E52" s="287"/>
      <c r="F52" s="287"/>
      <c r="G52" s="287"/>
      <c r="H52" s="287"/>
      <c r="I52" s="287"/>
      <c r="J52" s="287"/>
      <c r="K52" s="287"/>
      <c r="L52" s="287"/>
      <c r="M52" s="287"/>
      <c r="N52" s="287"/>
    </row>
    <row r="53" spans="1:14" ht="12.75" customHeight="1" x14ac:dyDescent="0.2">
      <c r="A53" s="139" t="s">
        <v>141</v>
      </c>
      <c r="B53" s="287"/>
      <c r="C53" s="287"/>
      <c r="D53" s="287"/>
      <c r="E53" s="287"/>
      <c r="F53" s="287"/>
      <c r="G53" s="287"/>
      <c r="H53" s="287"/>
      <c r="I53" s="287"/>
      <c r="J53" s="287"/>
      <c r="K53" s="287"/>
      <c r="L53" s="287"/>
      <c r="M53" s="287"/>
      <c r="N53" s="287"/>
    </row>
    <row r="54" spans="1:14" ht="12.75" customHeight="1" x14ac:dyDescent="0.2">
      <c r="A54" s="293" t="s">
        <v>142</v>
      </c>
      <c r="B54" s="287"/>
      <c r="C54" s="287"/>
      <c r="D54" s="287"/>
      <c r="E54" s="287"/>
      <c r="F54" s="287"/>
      <c r="G54" s="287"/>
      <c r="H54" s="287"/>
      <c r="I54" s="287"/>
      <c r="J54" s="287"/>
      <c r="K54" s="287"/>
      <c r="L54" s="287"/>
      <c r="M54" s="287"/>
      <c r="N54" s="287"/>
    </row>
    <row r="55" spans="1:14" ht="12.75" customHeight="1" thickBot="1" x14ac:dyDescent="0.25">
      <c r="A55" s="294"/>
      <c r="B55" s="294"/>
      <c r="C55" s="294"/>
      <c r="D55" s="294"/>
      <c r="E55" s="294"/>
      <c r="F55" s="294"/>
      <c r="G55" s="294"/>
      <c r="H55" s="294"/>
      <c r="I55" s="294"/>
      <c r="J55" s="294"/>
      <c r="K55" s="294"/>
      <c r="L55" s="294"/>
      <c r="M55" s="294"/>
      <c r="N55" s="294"/>
    </row>
    <row r="56" spans="1:14" ht="12.75" customHeight="1" thickTop="1" thickBot="1" x14ac:dyDescent="0.25">
      <c r="A56" s="287"/>
      <c r="B56" s="287"/>
      <c r="C56" s="287"/>
      <c r="D56" s="287"/>
      <c r="E56" s="287"/>
      <c r="F56" s="287"/>
      <c r="G56" s="287"/>
      <c r="H56" s="287"/>
      <c r="I56" s="287"/>
      <c r="J56" s="287"/>
      <c r="K56" s="287"/>
      <c r="L56" s="287"/>
      <c r="M56" s="287"/>
      <c r="N56" s="287"/>
    </row>
    <row r="57" spans="1:14" ht="19.5" customHeight="1" x14ac:dyDescent="0.2">
      <c r="A57" s="483" t="s">
        <v>159</v>
      </c>
      <c r="B57" s="484"/>
      <c r="C57" s="484"/>
      <c r="D57" s="484"/>
      <c r="E57" s="484"/>
      <c r="F57" s="484"/>
      <c r="G57" s="484"/>
      <c r="H57" s="484"/>
      <c r="I57" s="484"/>
      <c r="J57" s="485"/>
      <c r="K57" s="279"/>
      <c r="L57" s="279"/>
      <c r="M57" s="279"/>
      <c r="N57" s="279"/>
    </row>
    <row r="58" spans="1:14" x14ac:dyDescent="0.2">
      <c r="A58" s="486"/>
      <c r="B58" s="487"/>
      <c r="C58" s="487"/>
      <c r="D58" s="487"/>
      <c r="E58" s="487"/>
      <c r="F58" s="487"/>
      <c r="G58" s="487"/>
      <c r="H58" s="487"/>
      <c r="I58" s="487"/>
      <c r="J58" s="488"/>
      <c r="K58" s="279"/>
      <c r="L58" s="279"/>
      <c r="M58" s="279"/>
      <c r="N58" s="279"/>
    </row>
    <row r="59" spans="1:14" x14ac:dyDescent="0.2">
      <c r="A59" s="486"/>
      <c r="B59" s="487"/>
      <c r="C59" s="487"/>
      <c r="D59" s="487"/>
      <c r="E59" s="487"/>
      <c r="F59" s="487"/>
      <c r="G59" s="487"/>
      <c r="H59" s="487"/>
      <c r="I59" s="487"/>
      <c r="J59" s="488"/>
      <c r="K59" s="279"/>
      <c r="L59" s="279"/>
      <c r="M59" s="279"/>
      <c r="N59" s="279"/>
    </row>
    <row r="60" spans="1:14" s="223" customFormat="1" x14ac:dyDescent="0.2">
      <c r="A60" s="486"/>
      <c r="B60" s="487"/>
      <c r="C60" s="487"/>
      <c r="D60" s="487"/>
      <c r="E60" s="487"/>
      <c r="F60" s="487"/>
      <c r="G60" s="487"/>
      <c r="H60" s="487"/>
      <c r="I60" s="487"/>
      <c r="J60" s="488"/>
      <c r="K60" s="279"/>
      <c r="L60" s="279"/>
      <c r="M60" s="279"/>
      <c r="N60" s="279"/>
    </row>
    <row r="61" spans="1:14" ht="43.5" customHeight="1" x14ac:dyDescent="0.2">
      <c r="A61" s="486"/>
      <c r="B61" s="487"/>
      <c r="C61" s="487"/>
      <c r="D61" s="487"/>
      <c r="E61" s="487"/>
      <c r="F61" s="487"/>
      <c r="G61" s="487"/>
      <c r="H61" s="487"/>
      <c r="I61" s="487"/>
      <c r="J61" s="488"/>
      <c r="K61" s="279"/>
      <c r="L61" s="279"/>
      <c r="M61" s="279"/>
      <c r="N61" s="279"/>
    </row>
    <row r="62" spans="1:14" ht="17.25" customHeight="1" thickBot="1" x14ac:dyDescent="0.25">
      <c r="A62" s="489"/>
      <c r="B62" s="490"/>
      <c r="C62" s="490"/>
      <c r="D62" s="490"/>
      <c r="E62" s="490"/>
      <c r="F62" s="490"/>
      <c r="G62" s="490"/>
      <c r="H62" s="490"/>
      <c r="I62" s="490"/>
      <c r="J62" s="491"/>
      <c r="K62" s="279"/>
      <c r="L62" s="279"/>
      <c r="M62" s="279"/>
      <c r="N62" s="279"/>
    </row>
    <row r="63" spans="1:14" ht="60" customHeight="1" x14ac:dyDescent="0.2">
      <c r="A63" s="279"/>
      <c r="B63" s="279"/>
      <c r="C63" s="279"/>
      <c r="D63" s="279"/>
      <c r="E63" s="279"/>
      <c r="F63" s="279"/>
      <c r="G63" s="279"/>
      <c r="H63" s="279"/>
      <c r="I63" s="279"/>
      <c r="J63" s="279"/>
      <c r="K63" s="279"/>
      <c r="L63" s="279"/>
      <c r="M63" s="279"/>
      <c r="N63" s="279"/>
    </row>
    <row r="64" spans="1:14" ht="60" customHeight="1" x14ac:dyDescent="0.2">
      <c r="A64" s="220"/>
      <c r="B64" s="221"/>
      <c r="C64" s="221"/>
      <c r="D64" s="218"/>
      <c r="E64" s="218"/>
      <c r="F64" s="5"/>
      <c r="G64" s="5"/>
      <c r="H64" s="5"/>
      <c r="I64" s="5"/>
      <c r="J64" s="5"/>
      <c r="K64" s="5"/>
      <c r="L64" s="5"/>
      <c r="M64" s="5"/>
      <c r="N64" s="5"/>
    </row>
    <row r="65" spans="1:14" ht="60" customHeight="1" x14ac:dyDescent="0.2">
      <c r="A65" s="220"/>
      <c r="B65" s="221"/>
      <c r="C65" s="221"/>
      <c r="D65" s="218"/>
      <c r="E65" s="218"/>
      <c r="F65" s="5"/>
      <c r="G65" s="5"/>
      <c r="H65" s="5"/>
      <c r="I65" s="5"/>
      <c r="J65" s="5"/>
      <c r="K65" s="5"/>
      <c r="L65" s="5"/>
      <c r="M65" s="5"/>
      <c r="N65" s="5"/>
    </row>
    <row r="66" spans="1:14" ht="60" customHeight="1" x14ac:dyDescent="0.2">
      <c r="A66" s="220"/>
      <c r="B66" s="221"/>
      <c r="C66" s="221"/>
      <c r="D66" s="218"/>
      <c r="E66" s="218"/>
      <c r="F66" s="5"/>
      <c r="G66" s="5"/>
      <c r="H66" s="5"/>
      <c r="I66" s="5"/>
      <c r="J66" s="5"/>
      <c r="K66" s="5"/>
      <c r="L66" s="5"/>
      <c r="M66" s="5"/>
      <c r="N66" s="5"/>
    </row>
    <row r="67" spans="1:14" ht="60" customHeight="1" x14ac:dyDescent="0.2">
      <c r="A67" s="220"/>
      <c r="B67" s="221"/>
      <c r="C67" s="221"/>
      <c r="D67" s="218"/>
      <c r="E67" s="218"/>
      <c r="F67" s="5"/>
      <c r="G67" s="5"/>
      <c r="H67" s="5"/>
      <c r="I67" s="5"/>
      <c r="J67" s="5"/>
      <c r="K67" s="5"/>
      <c r="L67" s="5"/>
      <c r="M67" s="5"/>
      <c r="N67" s="5"/>
    </row>
    <row r="68" spans="1:14" ht="60" customHeight="1" x14ac:dyDescent="0.2">
      <c r="A68" s="220"/>
      <c r="B68" s="221"/>
      <c r="C68" s="221"/>
      <c r="D68" s="218"/>
      <c r="E68" s="218"/>
      <c r="F68" s="5"/>
      <c r="G68" s="5"/>
      <c r="H68" s="5"/>
      <c r="I68" s="5"/>
      <c r="J68" s="5"/>
      <c r="K68" s="5"/>
      <c r="L68" s="5"/>
      <c r="M68" s="5"/>
      <c r="N68" s="5"/>
    </row>
    <row r="69" spans="1:14" ht="60" customHeight="1" x14ac:dyDescent="0.2">
      <c r="A69" s="220"/>
      <c r="B69" s="221"/>
      <c r="C69" s="221"/>
      <c r="D69" s="218"/>
      <c r="E69" s="218"/>
      <c r="F69" s="5"/>
      <c r="G69" s="5"/>
      <c r="H69" s="5"/>
      <c r="I69" s="5"/>
      <c r="J69" s="5"/>
      <c r="K69" s="5"/>
      <c r="L69" s="5"/>
      <c r="M69" s="5"/>
      <c r="N69" s="5"/>
    </row>
    <row r="70" spans="1:14" ht="60" customHeight="1" x14ac:dyDescent="0.2">
      <c r="A70" s="220"/>
      <c r="B70" s="221"/>
      <c r="C70" s="221"/>
      <c r="D70" s="218"/>
      <c r="E70" s="218"/>
      <c r="F70" s="5"/>
      <c r="G70" s="5"/>
      <c r="H70" s="5"/>
      <c r="I70" s="5"/>
      <c r="J70" s="5"/>
      <c r="K70" s="5"/>
      <c r="L70" s="5"/>
      <c r="M70" s="5"/>
      <c r="N70" s="5"/>
    </row>
    <row r="71" spans="1:14" ht="60" customHeight="1" x14ac:dyDescent="0.2">
      <c r="A71" s="220"/>
      <c r="B71" s="221"/>
      <c r="C71" s="221"/>
      <c r="D71" s="218"/>
      <c r="E71" s="218"/>
      <c r="F71" s="5"/>
      <c r="G71" s="5"/>
      <c r="H71" s="5"/>
      <c r="I71" s="5"/>
      <c r="J71" s="5"/>
      <c r="K71" s="5"/>
      <c r="L71" s="5"/>
      <c r="M71" s="5"/>
      <c r="N71" s="5"/>
    </row>
    <row r="72" spans="1:14" ht="60" customHeight="1" x14ac:dyDescent="0.2">
      <c r="A72" s="220"/>
      <c r="B72" s="221"/>
      <c r="C72" s="221"/>
      <c r="D72" s="218"/>
      <c r="E72" s="218"/>
      <c r="F72" s="5"/>
      <c r="G72" s="5"/>
      <c r="H72" s="5"/>
      <c r="I72" s="5"/>
      <c r="J72" s="5"/>
      <c r="K72" s="5"/>
      <c r="L72" s="5"/>
      <c r="M72" s="5"/>
      <c r="N72" s="5"/>
    </row>
    <row r="73" spans="1:14" ht="60" hidden="1" customHeight="1" x14ac:dyDescent="0.2">
      <c r="A73" s="220"/>
      <c r="B73" s="221"/>
      <c r="C73" s="221"/>
      <c r="D73" s="218"/>
      <c r="E73" s="218"/>
      <c r="F73" s="5"/>
      <c r="G73" s="5"/>
      <c r="H73" s="5"/>
      <c r="I73" s="5"/>
      <c r="J73" s="5"/>
      <c r="K73" s="5"/>
      <c r="L73" s="5"/>
      <c r="M73" s="5"/>
      <c r="N73" s="5"/>
    </row>
    <row r="74" spans="1:14" ht="60" hidden="1" customHeight="1" x14ac:dyDescent="0.2">
      <c r="A74" s="220"/>
      <c r="B74" s="221"/>
      <c r="C74" s="221"/>
      <c r="D74" s="218"/>
      <c r="E74" s="218"/>
      <c r="F74" s="5"/>
      <c r="G74" s="5"/>
      <c r="H74" s="5"/>
      <c r="I74" s="5"/>
      <c r="J74" s="5"/>
      <c r="K74" s="5"/>
      <c r="L74" s="5"/>
      <c r="M74" s="5"/>
      <c r="N74" s="5"/>
    </row>
    <row r="75" spans="1:14" ht="60" hidden="1" customHeight="1" x14ac:dyDescent="0.2">
      <c r="A75" s="220"/>
      <c r="B75" s="221"/>
      <c r="C75" s="221"/>
      <c r="D75" s="218"/>
      <c r="E75" s="218"/>
      <c r="F75" s="5"/>
      <c r="G75" s="5"/>
      <c r="H75" s="5"/>
      <c r="I75" s="5"/>
      <c r="J75" s="5"/>
      <c r="K75" s="5"/>
      <c r="L75" s="5"/>
      <c r="M75" s="5"/>
      <c r="N75" s="5"/>
    </row>
    <row r="76" spans="1:14" ht="60" hidden="1" customHeight="1" x14ac:dyDescent="0.2">
      <c r="A76" s="220"/>
      <c r="B76" s="221"/>
      <c r="C76" s="221"/>
      <c r="D76" s="218"/>
      <c r="E76" s="218"/>
      <c r="F76" s="5"/>
      <c r="G76" s="5"/>
      <c r="H76" s="5"/>
      <c r="I76" s="5"/>
      <c r="J76" s="5"/>
      <c r="K76" s="5"/>
      <c r="L76" s="5"/>
      <c r="M76" s="5"/>
      <c r="N76" s="5"/>
    </row>
    <row r="77" spans="1:14" ht="60" hidden="1" customHeight="1" x14ac:dyDescent="0.2">
      <c r="A77" s="220"/>
      <c r="B77" s="221"/>
      <c r="C77" s="221"/>
      <c r="D77" s="218"/>
      <c r="E77" s="218"/>
      <c r="F77" s="5"/>
      <c r="G77" s="5"/>
      <c r="H77" s="5"/>
      <c r="I77" s="5"/>
      <c r="J77" s="5"/>
      <c r="K77" s="5"/>
      <c r="L77" s="5"/>
      <c r="M77" s="5"/>
      <c r="N77" s="5"/>
    </row>
    <row r="78" spans="1:14" ht="60" hidden="1" customHeight="1" x14ac:dyDescent="0.2">
      <c r="A78" s="220"/>
      <c r="B78" s="221"/>
      <c r="C78" s="221"/>
      <c r="D78" s="218"/>
      <c r="E78" s="218"/>
      <c r="F78" s="5"/>
      <c r="G78" s="5"/>
      <c r="H78" s="5"/>
      <c r="I78" s="5"/>
      <c r="J78" s="5"/>
      <c r="K78" s="5"/>
      <c r="L78" s="5"/>
      <c r="M78" s="5"/>
      <c r="N78" s="5"/>
    </row>
    <row r="79" spans="1:14" ht="60" hidden="1" customHeight="1" x14ac:dyDescent="0.2">
      <c r="A79" s="220"/>
      <c r="B79" s="221"/>
      <c r="C79" s="221"/>
      <c r="D79" s="218"/>
      <c r="E79" s="218"/>
      <c r="F79" s="5"/>
      <c r="G79" s="5"/>
      <c r="H79" s="5"/>
      <c r="I79" s="5"/>
      <c r="J79" s="5"/>
      <c r="K79" s="5"/>
      <c r="L79" s="5"/>
      <c r="M79" s="5"/>
      <c r="N79" s="5"/>
    </row>
    <row r="80" spans="1:14" ht="60" hidden="1" customHeight="1" x14ac:dyDescent="0.2">
      <c r="A80" s="220"/>
      <c r="B80" s="221"/>
      <c r="C80" s="221"/>
      <c r="D80" s="218"/>
      <c r="E80" s="218"/>
      <c r="F80" s="5"/>
      <c r="G80" s="5"/>
      <c r="H80" s="5"/>
      <c r="I80" s="5"/>
      <c r="J80" s="5"/>
      <c r="K80" s="5"/>
      <c r="L80" s="5"/>
      <c r="M80" s="5"/>
      <c r="N80" s="5"/>
    </row>
    <row r="81" spans="1:14" ht="60" hidden="1" customHeight="1" x14ac:dyDescent="0.2">
      <c r="A81" s="220"/>
      <c r="B81" s="221"/>
      <c r="C81" s="221"/>
      <c r="D81" s="218"/>
      <c r="E81" s="218"/>
      <c r="F81" s="5"/>
      <c r="G81" s="5"/>
      <c r="H81" s="5"/>
      <c r="I81" s="5"/>
      <c r="J81" s="5"/>
      <c r="K81" s="5"/>
      <c r="L81" s="5"/>
      <c r="M81" s="5"/>
      <c r="N81" s="5"/>
    </row>
    <row r="82" spans="1:14" ht="60" hidden="1" customHeight="1" x14ac:dyDescent="0.2">
      <c r="A82" s="220"/>
      <c r="B82" s="221"/>
      <c r="C82" s="221"/>
      <c r="D82" s="218"/>
      <c r="E82" s="218"/>
      <c r="F82" s="5"/>
      <c r="G82" s="5"/>
      <c r="H82" s="5"/>
      <c r="I82" s="5"/>
      <c r="J82" s="5"/>
      <c r="K82" s="5"/>
      <c r="L82" s="5"/>
      <c r="M82" s="5"/>
      <c r="N82" s="5"/>
    </row>
    <row r="83" spans="1:14" ht="60" hidden="1" customHeight="1" x14ac:dyDescent="0.2">
      <c r="A83" s="220"/>
      <c r="B83" s="221"/>
      <c r="C83" s="221"/>
      <c r="D83" s="218"/>
      <c r="E83" s="218"/>
      <c r="F83" s="5"/>
      <c r="G83" s="5"/>
      <c r="H83" s="5"/>
      <c r="I83" s="5"/>
      <c r="J83" s="5"/>
      <c r="K83" s="5"/>
      <c r="L83" s="5"/>
      <c r="M83" s="5"/>
      <c r="N83" s="5"/>
    </row>
    <row r="84" spans="1:14" ht="60" hidden="1" customHeight="1" x14ac:dyDescent="0.2">
      <c r="A84" s="220"/>
      <c r="B84" s="221"/>
      <c r="C84" s="221"/>
      <c r="D84" s="218"/>
      <c r="E84" s="218"/>
      <c r="F84" s="5"/>
      <c r="G84" s="5"/>
      <c r="H84" s="5"/>
      <c r="I84" s="5"/>
      <c r="J84" s="5"/>
      <c r="K84" s="5"/>
      <c r="L84" s="5"/>
      <c r="M84" s="5"/>
      <c r="N84" s="5"/>
    </row>
    <row r="85" spans="1:14" ht="60" hidden="1" customHeight="1" x14ac:dyDescent="0.2">
      <c r="A85" s="220"/>
      <c r="B85" s="221"/>
      <c r="C85" s="221"/>
      <c r="D85" s="218"/>
      <c r="E85" s="218"/>
      <c r="F85" s="5"/>
      <c r="G85" s="5"/>
      <c r="H85" s="5"/>
      <c r="I85" s="5"/>
      <c r="J85" s="5"/>
      <c r="K85" s="5"/>
      <c r="L85" s="5"/>
      <c r="M85" s="5"/>
      <c r="N85" s="5"/>
    </row>
    <row r="86" spans="1:14" ht="60" hidden="1" customHeight="1" x14ac:dyDescent="0.2">
      <c r="A86" s="220"/>
      <c r="B86" s="221"/>
      <c r="C86" s="221"/>
      <c r="D86" s="218"/>
      <c r="E86" s="218"/>
      <c r="F86" s="5"/>
      <c r="G86" s="5"/>
      <c r="H86" s="5"/>
      <c r="I86" s="5"/>
      <c r="J86" s="5"/>
      <c r="K86" s="5"/>
      <c r="L86" s="5"/>
      <c r="M86" s="5"/>
      <c r="N86" s="5"/>
    </row>
    <row r="87" spans="1:14" ht="60" hidden="1" customHeight="1" x14ac:dyDescent="0.2">
      <c r="A87" s="220"/>
      <c r="B87" s="221"/>
      <c r="C87" s="221"/>
      <c r="D87" s="218"/>
      <c r="E87" s="218"/>
      <c r="F87" s="5"/>
      <c r="G87" s="5"/>
      <c r="H87" s="5"/>
      <c r="I87" s="5"/>
      <c r="J87" s="5"/>
      <c r="K87" s="5"/>
      <c r="L87" s="5"/>
      <c r="M87" s="5"/>
      <c r="N87" s="5"/>
    </row>
    <row r="88" spans="1:14" ht="60" hidden="1" customHeight="1" x14ac:dyDescent="0.2">
      <c r="A88" s="220"/>
      <c r="B88" s="221"/>
      <c r="C88" s="221"/>
      <c r="D88" s="218"/>
      <c r="E88" s="218"/>
      <c r="F88" s="5"/>
      <c r="G88" s="5"/>
      <c r="H88" s="5"/>
      <c r="I88" s="5"/>
      <c r="J88" s="5"/>
      <c r="K88" s="5"/>
      <c r="L88" s="5"/>
      <c r="M88" s="5"/>
      <c r="N88" s="5"/>
    </row>
    <row r="89" spans="1:14" ht="60" hidden="1" customHeight="1" x14ac:dyDescent="0.2">
      <c r="A89" s="220"/>
      <c r="B89" s="221"/>
      <c r="C89" s="221"/>
      <c r="D89" s="218"/>
      <c r="E89" s="218"/>
      <c r="F89" s="5"/>
      <c r="G89" s="5"/>
      <c r="H89" s="5"/>
      <c r="I89" s="5"/>
      <c r="J89" s="5"/>
      <c r="K89" s="5"/>
      <c r="L89" s="5"/>
      <c r="M89" s="5"/>
      <c r="N89" s="5"/>
    </row>
    <row r="90" spans="1:14" ht="60" hidden="1" customHeight="1" x14ac:dyDescent="0.2">
      <c r="A90" s="220"/>
      <c r="B90" s="221"/>
      <c r="C90" s="221"/>
      <c r="D90" s="218"/>
      <c r="E90" s="218"/>
      <c r="F90" s="5"/>
      <c r="G90" s="5"/>
      <c r="H90" s="5"/>
      <c r="I90" s="5"/>
      <c r="J90" s="5"/>
      <c r="K90" s="5"/>
      <c r="L90" s="5"/>
      <c r="M90" s="5"/>
      <c r="N90" s="5"/>
    </row>
    <row r="91" spans="1:14" ht="60" hidden="1" customHeight="1" x14ac:dyDescent="0.2">
      <c r="A91" s="220"/>
      <c r="B91" s="221"/>
      <c r="C91" s="221"/>
      <c r="D91" s="218"/>
      <c r="E91" s="218"/>
      <c r="F91" s="5"/>
      <c r="G91" s="5"/>
      <c r="H91" s="5"/>
      <c r="I91" s="5"/>
      <c r="J91" s="5"/>
      <c r="K91" s="5"/>
      <c r="L91" s="5"/>
      <c r="M91" s="5"/>
      <c r="N91" s="5"/>
    </row>
    <row r="92" spans="1:14" ht="60" hidden="1" customHeight="1" x14ac:dyDescent="0.2">
      <c r="A92" s="220"/>
      <c r="B92" s="221"/>
      <c r="C92" s="221"/>
      <c r="D92" s="218"/>
      <c r="E92" s="218"/>
      <c r="F92" s="5"/>
      <c r="G92" s="5"/>
      <c r="H92" s="5"/>
      <c r="I92" s="5"/>
      <c r="J92" s="5"/>
      <c r="K92" s="5"/>
      <c r="L92" s="5"/>
      <c r="M92" s="5"/>
      <c r="N92" s="5"/>
    </row>
    <row r="93" spans="1:14" x14ac:dyDescent="0.2">
      <c r="A93" s="220"/>
      <c r="B93" s="221"/>
      <c r="C93" s="221"/>
      <c r="D93" s="218"/>
      <c r="E93" s="218"/>
      <c r="F93" s="5"/>
      <c r="G93" s="5"/>
      <c r="H93" s="5"/>
      <c r="I93" s="5"/>
      <c r="J93" s="5"/>
      <c r="K93" s="5"/>
      <c r="L93" s="5"/>
      <c r="M93" s="5"/>
      <c r="N93" s="5"/>
    </row>
  </sheetData>
  <sheetProtection algorithmName="SHA-512" hashValue="Qtprjq3F32ByXohYjoHw7FNN02Ld48C0aGpVRrApEx2ZsfL9IU644mgUIS8Ejbq/kDQdsI9MuH+0NQASeLUKXg==" saltValue="k3E6JKEKwlBXVOqa2cO/vw==" spinCount="100000" sheet="1" objects="1" scenarios="1"/>
  <mergeCells count="6">
    <mergeCell ref="A8:N20"/>
    <mergeCell ref="A57:J62"/>
    <mergeCell ref="A41:N47"/>
    <mergeCell ref="A40:N40"/>
    <mergeCell ref="A22:N22"/>
    <mergeCell ref="A23:N33"/>
  </mergeCells>
  <hyperlinks>
    <hyperlink ref="A36" r:id="rId1" xr:uid="{967CEC67-8EDC-45CF-A6E3-54367F703C34}"/>
    <hyperlink ref="A50" r:id="rId2" xr:uid="{94569E26-5DCC-4400-8077-B021D50B6F01}"/>
    <hyperlink ref="A54" r:id="rId3" display="https://www.legisquebec.gouv.qc.ca/fr/document/lc/q-2" xr:uid="{27325342-80CC-4BFB-B618-4232967F3566}"/>
    <hyperlink ref="A52" r:id="rId4" xr:uid="{C43770A4-7D70-41A8-BA19-11B8D9274BAF}"/>
  </hyperlinks>
  <pageMargins left="0.7" right="0.7" top="0.75" bottom="0.75" header="0.3" footer="0.3"/>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9d57b63-7a4c-4c1d-a0ac-1bbce5169ce0">
      <Terms xmlns="http://schemas.microsoft.com/office/infopath/2007/PartnerControls"/>
    </lcf76f155ced4ddcb4097134ff3c332f>
    <TaxCatchAll xmlns="2c365225-a1d7-48c0-9aef-990f2cebee78" xsi:nil="true"/>
    <_x00e0_classer xmlns="89d57b63-7a4c-4c1d-a0ac-1bbce5169ce0" xsi:nil="true"/>
    <TaxKeywordTaxHTField xmlns="2c365225-a1d7-48c0-9aef-990f2cebee78">
      <Terms xmlns="http://schemas.microsoft.com/office/infopath/2007/PartnerControls"/>
    </TaxKeywordTaxHTField>
    <CitoyenOptimum xmlns="89d57b63-7a4c-4c1d-a0ac-1bbce5169ce0">
      <UserInfo>
        <DisplayName/>
        <AccountId xsi:nil="true"/>
        <AccountType/>
      </UserInfo>
    </CitoyenOptimum>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FED1F3A6CF0943AE3EA3570FB32204" ma:contentTypeVersion="23" ma:contentTypeDescription="Crée un document." ma:contentTypeScope="" ma:versionID="946a25041bcb82d5364dd7baaca92e08">
  <xsd:schema xmlns:xsd="http://www.w3.org/2001/XMLSchema" xmlns:xs="http://www.w3.org/2001/XMLSchema" xmlns:p="http://schemas.microsoft.com/office/2006/metadata/properties" xmlns:ns2="89d57b63-7a4c-4c1d-a0ac-1bbce5169ce0" xmlns:ns3="2c365225-a1d7-48c0-9aef-990f2cebee78" targetNamespace="http://schemas.microsoft.com/office/2006/metadata/properties" ma:root="true" ma:fieldsID="0aa6c4bdb8255f73542e5c3a41c620a3" ns2:_="" ns3:_="">
    <xsd:import namespace="89d57b63-7a4c-4c1d-a0ac-1bbce5169ce0"/>
    <xsd:import namespace="2c365225-a1d7-48c0-9aef-990f2cebee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CitoyenOptimum" minOccurs="0"/>
                <xsd:element ref="ns2:lcf76f155ced4ddcb4097134ff3c332f" minOccurs="0"/>
                <xsd:element ref="ns3:TaxCatchAll" minOccurs="0"/>
                <xsd:element ref="ns3:TaxKeywordTaxHTField" minOccurs="0"/>
                <xsd:element ref="ns2:_x00e0_classe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d57b63-7a4c-4c1d-a0ac-1bbce5169c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CitoyenOptimum" ma:index="21" nillable="true" ma:displayName="Citoyen Optimum" ma:description="1e document de proposition stratégie RP" ma:format="Dropdown" ma:list="UserInfo" ma:SharePointGroup="0" ma:internalName="CitoyenOptimu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f3d37a64-7a81-453b-8f05-aac9d02acde1" ma:termSetId="09814cd3-568e-fe90-9814-8d621ff8fb84" ma:anchorId="fba54fb3-c3e1-fe81-a776-ca4b69148c4d" ma:open="true" ma:isKeyword="false">
      <xsd:complexType>
        <xsd:sequence>
          <xsd:element ref="pc:Terms" minOccurs="0" maxOccurs="1"/>
        </xsd:sequence>
      </xsd:complexType>
    </xsd:element>
    <xsd:element name="_x00e0_classer" ma:index="28" nillable="true" ma:displayName="à classer" ma:format="Dropdown" ma:internalName="_x00e0_classer">
      <xsd:simpleType>
        <xsd:restriction base="dms:Note">
          <xsd:maxLength value="255"/>
        </xsd:restriction>
      </xsd:simple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365225-a1d7-48c0-9aef-990f2cebee78"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d8c25b8e-dcd9-4a08-96e2-38fbd10b34cd}" ma:internalName="TaxCatchAll" ma:showField="CatchAllData" ma:web="2c365225-a1d7-48c0-9aef-990f2cebee78">
      <xsd:complexType>
        <xsd:complexContent>
          <xsd:extension base="dms:MultiChoiceLookup">
            <xsd:sequence>
              <xsd:element name="Value" type="dms:Lookup" maxOccurs="unbounded" minOccurs="0" nillable="true"/>
            </xsd:sequence>
          </xsd:extension>
        </xsd:complexContent>
      </xsd:complexType>
    </xsd:element>
    <xsd:element name="TaxKeywordTaxHTField" ma:index="26" nillable="true" ma:taxonomy="true" ma:internalName="TaxKeywordTaxHTField" ma:taxonomyFieldName="TaxKeyword" ma:displayName="Mots clés d’entreprise" ma:fieldId="{23f27201-bee3-471e-b2e7-b64fd8b7ca38}" ma:taxonomyMulti="true" ma:sspId="f3d37a64-7a81-453b-8f05-aac9d02acde1"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ma:index="27"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3693D6-1CA5-4C4E-88BA-B376C4A0F519}">
  <ds:schemaRefs>
    <ds:schemaRef ds:uri="http://purl.org/dc/elements/1.1/"/>
    <ds:schemaRef ds:uri="http://purl.org/dc/terms/"/>
    <ds:schemaRef ds:uri="255ccc48-c725-4253-acb8-dda3420f718c"/>
    <ds:schemaRef ds:uri="http://schemas.microsoft.com/office/2006/documentManagement/types"/>
    <ds:schemaRef ds:uri="http://purl.org/dc/dcmitype/"/>
    <ds:schemaRef ds:uri="fff30089-13d9-4cd7-8d58-ab0de17440e6"/>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FA373A6-903F-4DBE-A00F-05ED5305F149}"/>
</file>

<file path=customXml/itemProps3.xml><?xml version="1.0" encoding="utf-8"?>
<ds:datastoreItem xmlns:ds="http://schemas.openxmlformats.org/officeDocument/2006/customXml" ds:itemID="{5795BD66-4F83-46FF-8643-9275CED5D0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Surcoût</vt:lpstr>
      <vt:lpstr>Contrats 2023</vt:lpstr>
      <vt:lpstr>Contrats 2022</vt:lpstr>
      <vt:lpstr>Contrats 2022-2023v1</vt:lpstr>
      <vt:lpstr>Contrats 2022-2023</vt:lpstr>
      <vt:lpstr>Informations supplémentaires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Bergeron</dc:creator>
  <cp:keywords/>
  <dc:description/>
  <cp:lastModifiedBy>Emilie Girard</cp:lastModifiedBy>
  <cp:revision/>
  <dcterms:created xsi:type="dcterms:W3CDTF">2023-11-03T16:17:14Z</dcterms:created>
  <dcterms:modified xsi:type="dcterms:W3CDTF">2024-04-26T12:29:45Z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0x0101002448D0EA1B1F20409C9EF613BB82A098</vt:lpwstr>
  </property>
  <property fmtid="{D5CDD505-2E9C-101B-9397-08002B2CF9AE}" pid="3" name="MediaServiceImageTags">
    <vt:lpwstr/>
  </property>
</Properties>
</file>