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4/04 avril/Régime de compensation/"/>
    </mc:Choice>
  </mc:AlternateContent>
  <xr:revisionPtr revIDLastSave="0" documentId="8_{E5D2F58C-989C-4B54-B447-CCC05CA008E0}" xr6:coauthVersionLast="47" xr6:coauthVersionMax="47" xr10:uidLastSave="{00000000-0000-0000-0000-000000000000}"/>
  <bookViews>
    <workbookView xWindow="-120" yWindow="-120" windowWidth="29040" windowHeight="15840" firstSheet="4" activeTab="4" xr2:uid="{DA01BBED-E768-4E23-AEF4-D9B25D244D80}"/>
  </bookViews>
  <sheets>
    <sheet name="Surcoût" sheetId="5" state="hidden" r:id="rId1"/>
    <sheet name="Contrats 2023" sheetId="6" state="hidden" r:id="rId2"/>
    <sheet name="Contrats 2022" sheetId="7" state="hidden" r:id="rId3"/>
    <sheet name="Contrats 2022-2023v1" sheetId="8" state="hidden" r:id="rId4"/>
    <sheet name="Contrats 2022-2023" sheetId="9" r:id="rId5"/>
    <sheet name="Informations supplémentaires"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9" l="1"/>
  <c r="K46" i="9"/>
  <c r="K42" i="9"/>
  <c r="K43" i="9"/>
  <c r="K44" i="9"/>
  <c r="K45" i="9"/>
  <c r="K48" i="9"/>
  <c r="K49" i="9"/>
  <c r="K50" i="9"/>
  <c r="K51" i="9"/>
  <c r="K36" i="9"/>
  <c r="K35" i="9"/>
  <c r="K33" i="9"/>
  <c r="K32" i="9"/>
  <c r="K34" i="9"/>
  <c r="K37" i="9"/>
  <c r="K38" i="9"/>
  <c r="K39" i="9"/>
  <c r="K40" i="9"/>
  <c r="K41" i="9"/>
  <c r="K31" i="9"/>
  <c r="K30" i="9"/>
  <c r="H51" i="9" l="1"/>
  <c r="H50" i="9"/>
  <c r="H49" i="9"/>
  <c r="H48" i="9"/>
  <c r="H47" i="9"/>
  <c r="H46" i="9"/>
  <c r="H45" i="9"/>
  <c r="H44" i="9"/>
  <c r="H43" i="9"/>
  <c r="H42" i="9"/>
  <c r="H41" i="9"/>
  <c r="H40" i="9"/>
  <c r="H39" i="9"/>
  <c r="H38" i="9"/>
  <c r="H37" i="9"/>
  <c r="H36" i="9"/>
  <c r="H35" i="9"/>
  <c r="H34" i="9"/>
  <c r="H33" i="9"/>
  <c r="H32" i="9"/>
  <c r="H31" i="9"/>
  <c r="H30" i="9"/>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M18" i="8" l="1"/>
  <c r="M17" i="8"/>
  <c r="J18" i="8"/>
  <c r="J17" i="8"/>
  <c r="V52" i="6"/>
  <c r="V54" i="5"/>
  <c r="V53" i="5"/>
  <c r="K17" i="7"/>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U17" i="6"/>
  <c r="K17" i="6"/>
  <c r="V17" i="6" l="1"/>
  <c r="T55" i="5"/>
  <c r="S55" i="5"/>
  <c r="J55" i="5"/>
  <c r="I55"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U19" i="5"/>
  <c r="U55" i="5" s="1"/>
  <c r="K19" i="5"/>
  <c r="V19" i="5" l="1"/>
  <c r="V55" i="5" s="1"/>
  <c r="K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 Bergeron</author>
  </authors>
  <commentList>
    <comment ref="W9" authorId="0" shapeId="0" xr:uid="{2FAF5256-BBF1-4EDC-A500-04BDB7CDDE5D}">
      <text>
        <r>
          <rPr>
            <b/>
            <sz val="8"/>
            <color indexed="81"/>
            <rFont val="Arial"/>
            <family val="2"/>
          </rPr>
          <t>Précisions pour la compensation de surcoûts</t>
        </r>
        <r>
          <rPr>
            <sz val="8"/>
            <color indexed="81"/>
            <rFont val="Arial"/>
            <family val="2"/>
          </rPr>
          <t xml:space="preserve">
</t>
        </r>
        <r>
          <rPr>
            <u/>
            <sz val="8"/>
            <color indexed="81"/>
            <rFont val="Arial"/>
            <family val="2"/>
          </rPr>
          <t xml:space="preserve">Un surcoût peut être </t>
        </r>
        <r>
          <rPr>
            <b/>
            <u/>
            <sz val="8"/>
            <color indexed="81"/>
            <rFont val="Arial"/>
            <family val="2"/>
          </rPr>
          <t>admissible</t>
        </r>
        <r>
          <rPr>
            <u/>
            <sz val="8"/>
            <color indexed="81"/>
            <rFont val="Arial"/>
            <family val="2"/>
          </rPr>
          <t xml:space="preserve"> à une pleine compensation</t>
        </r>
        <r>
          <rPr>
            <sz val="8"/>
            <color indexed="81"/>
            <rFont val="Arial"/>
            <family val="2"/>
          </rPr>
          <t xml:space="preserve"> s’il est associé aux mêmes types de services que ceux offerts dans le contrat qui précède celui prenant effet au plus tard le 31 décembre 2022. 
Par exemple, si le surcoût est associé :
• À l’augmentation du coût du contrat lors de son renouvellement;
• À l’augmentation du nombre de portes pour une clientèle déjà desservie par une collecte existante. Cette augmentation peut être liée, par exemple, à l’inclusion d’un nouveau quartier résidentiel, de nouvelles unités d’habitation, unifamiliales ou multilogements, ou à de nouveaux commerces.
</t>
        </r>
        <r>
          <rPr>
            <u/>
            <sz val="8"/>
            <color indexed="81"/>
            <rFont val="Arial"/>
            <family val="2"/>
          </rPr>
          <t xml:space="preserve">Toutefois, si le surcoût est lié à des types de </t>
        </r>
        <r>
          <rPr>
            <b/>
            <u/>
            <sz val="8"/>
            <color indexed="81"/>
            <rFont val="Arial"/>
            <family val="2"/>
          </rPr>
          <t>services additionnels ou différents</t>
        </r>
        <r>
          <rPr>
            <u/>
            <sz val="8"/>
            <color indexed="81"/>
            <rFont val="Arial"/>
            <family val="2"/>
          </rPr>
          <t xml:space="preserve"> de ceux visés par le contrat échu</t>
        </r>
        <r>
          <rPr>
            <sz val="8"/>
            <color indexed="81"/>
            <rFont val="Arial"/>
            <family val="2"/>
          </rPr>
          <t xml:space="preserve">, les coûts liés à ces nouveaux services ne seront donc </t>
        </r>
        <r>
          <rPr>
            <b/>
            <u/>
            <sz val="8"/>
            <color indexed="81"/>
            <rFont val="Arial"/>
            <family val="2"/>
          </rPr>
          <t>pas admissibles</t>
        </r>
        <r>
          <rPr>
            <u/>
            <sz val="8"/>
            <color indexed="81"/>
            <rFont val="Arial"/>
            <family val="2"/>
          </rPr>
          <t xml:space="preserve"> à la compensation de surcoûts</t>
        </r>
        <r>
          <rPr>
            <sz val="8"/>
            <color indexed="81"/>
            <rFont val="Arial"/>
            <family val="2"/>
          </rPr>
          <t xml:space="preserve">. 
Voici des exemples :
• Ajout de points de dépôt pour certaines matières (ex. : verre, polystyrène);
• Desserte de nouvelles clientèles (ex. : ICI, multilogements);
• Augmentation de la fréquence de collecte (ex. : de bimensuelle à hebdomadaire);
• Modification du type de contenants pour une clientèle desservie (ex. : passer de bacs à conteneurs pour des multilogements ou des ICI);
• Nouvelles exigences de collecte (ex. : collecte spéciale ou acceptation de matières à côté du bac);
• Nouvel équipement (ex. : transbordement, tri, conditionnement).
</t>
        </r>
      </text>
    </comment>
    <comment ref="B13" authorId="0" shapeId="0" xr:uid="{9BBD6B67-990B-458A-888C-107FE286F4B7}">
      <text>
        <r>
          <rPr>
            <sz val="8"/>
            <color indexed="81"/>
            <rFont val="Arial"/>
            <family val="2"/>
          </rPr>
          <t>Le contrat a été conclu après le 24 septembre 2020 et a pris effet après le 31 décembre 2022.</t>
        </r>
      </text>
    </comment>
    <comment ref="L13" authorId="0" shapeId="0" xr:uid="{DC8CD8F2-4CFF-4CBF-B3C9-1BDEEB766D77}">
      <text>
        <r>
          <rPr>
            <sz val="8"/>
            <color indexed="81"/>
            <rFont val="Arial"/>
            <family val="2"/>
          </rPr>
          <t>Le contrat couvre les mêmes types de services de collecte, de transport, de tri et de conditionnement des contenants, emballages, imprimés et journaux visés par le Règlement que le contrat en vigueur en 2022 (compléter l’annexe 1) ;</t>
        </r>
        <r>
          <rPr>
            <sz val="9"/>
            <color indexed="81"/>
            <rFont val="Arial"/>
            <family val="2"/>
          </rPr>
          <t xml:space="preserve">
</t>
        </r>
      </text>
    </comment>
    <comment ref="V13" authorId="0" shapeId="0" xr:uid="{10E9F799-9CA7-4E80-8081-0E7361806DED}">
      <text>
        <r>
          <rPr>
            <b/>
            <sz val="8"/>
            <color indexed="81"/>
            <rFont val="Arial"/>
            <family val="2"/>
          </rPr>
          <t>SURCOÛTS :</t>
        </r>
        <r>
          <rPr>
            <sz val="8"/>
            <color indexed="81"/>
            <rFont val="Arial"/>
            <family val="2"/>
          </rPr>
          <t xml:space="preserve">
Les coûts du contrat en vigueur pour l’année 2023 qui font l’objet de la demande de compensation pour surcoûts sont supérieurs aux coûts du  contrat portant sur les mêmes services en vigueur pour l'année 2022.</t>
        </r>
      </text>
    </comment>
    <comment ref="W13" authorId="0" shapeId="0" xr:uid="{51D4B82B-1D4C-438C-9EA1-52322492C849}">
      <text>
        <r>
          <rPr>
            <b/>
            <sz val="8"/>
            <color indexed="81"/>
            <rFont val="Arial"/>
            <family val="2"/>
          </rPr>
          <t>Même fréquence de collecte</t>
        </r>
        <r>
          <rPr>
            <sz val="8"/>
            <color indexed="81"/>
            <rFont val="Arial"/>
            <family val="2"/>
          </rPr>
          <t xml:space="preserve">
Ex.: heddomaire, bi-mensuelle, etc.</t>
        </r>
      </text>
    </comment>
    <comment ref="X13" authorId="0" shapeId="0" xr:uid="{F2FC5CDE-A843-44DC-A426-B5D1AF1A6137}">
      <text>
        <r>
          <rPr>
            <b/>
            <sz val="8"/>
            <color indexed="81"/>
            <rFont val="Arial"/>
            <family val="2"/>
          </rPr>
          <t>Mêmes opérations de collecte</t>
        </r>
        <r>
          <rPr>
            <sz val="8"/>
            <color indexed="81"/>
            <rFont val="Arial"/>
            <family val="2"/>
          </rPr>
          <t xml:space="preserve"> 
Ex.: Collecte semi-mécanisée, mécanisée, manuelle, etc.
</t>
        </r>
      </text>
    </comment>
    <comment ref="Y13" authorId="0" shapeId="0" xr:uid="{62B70323-8B5D-421D-A2E7-5A5043038A7B}">
      <text>
        <r>
          <rPr>
            <b/>
            <sz val="8"/>
            <color indexed="81"/>
            <rFont val="Arial"/>
            <family val="2"/>
          </rPr>
          <t xml:space="preserve">Mêmes types de bacs ou de contenants </t>
        </r>
        <r>
          <rPr>
            <sz val="8"/>
            <color indexed="81"/>
            <rFont val="Arial"/>
            <family val="2"/>
          </rPr>
          <t>Ex. :</t>
        </r>
        <r>
          <rPr>
            <b/>
            <sz val="8"/>
            <color indexed="81"/>
            <rFont val="Arial"/>
            <family val="2"/>
          </rPr>
          <t xml:space="preserve"> </t>
        </r>
        <r>
          <rPr>
            <sz val="8"/>
            <color indexed="81"/>
            <rFont val="Arial"/>
            <family val="2"/>
          </rPr>
          <t>360 litres, 240 litres, 64 litres, 56 litres, sacs, conteneur semi-enfoui, conteneur, etc.</t>
        </r>
      </text>
    </comment>
    <comment ref="Z13" authorId="0" shapeId="0" xr:uid="{57074BD1-E423-48AB-AF4A-24C89D014811}">
      <text>
        <r>
          <rPr>
            <b/>
            <sz val="8"/>
            <color indexed="81"/>
            <rFont val="Arial"/>
            <family val="2"/>
          </rPr>
          <t>Même clientèle desservie</t>
        </r>
        <r>
          <rPr>
            <sz val="8"/>
            <color indexed="81"/>
            <rFont val="Arial"/>
            <family val="2"/>
          </rPr>
          <t xml:space="preserve">
Ex.: résidentielle avec multi-logements (habituellement 9 logements et plus), résidentielle sans multi-logements, industries, commerces, institutions (ex. école, hôpital, CPE), etc.
</t>
        </r>
      </text>
    </comment>
    <comment ref="AA13" authorId="0" shapeId="0" xr:uid="{70A67FC9-F9E1-4D2D-ACC8-80061BFE4BD8}">
      <text>
        <r>
          <rPr>
            <b/>
            <sz val="8"/>
            <color indexed="81"/>
            <rFont val="Arial"/>
            <family val="2"/>
          </rPr>
          <t xml:space="preserve">Même territoire desservi
</t>
        </r>
        <r>
          <rPr>
            <sz val="8"/>
            <color indexed="81"/>
            <rFont val="Arial"/>
            <family val="2"/>
          </rPr>
          <t xml:space="preserve">Ex.: municipalités visées </t>
        </r>
        <r>
          <rPr>
            <sz val="9"/>
            <color indexed="81"/>
            <rFont val="Tahoma"/>
            <family val="2"/>
          </rPr>
          <t xml:space="preserve">
</t>
        </r>
      </text>
    </comment>
    <comment ref="AB13" authorId="0" shapeId="0" xr:uid="{7B8B1770-8B34-466F-BFBD-60FD87D8FBE9}">
      <text>
        <r>
          <rPr>
            <b/>
            <sz val="8"/>
            <color indexed="81"/>
            <rFont val="Arial"/>
            <family val="2"/>
          </rPr>
          <t>Même nombre de points de dépôt</t>
        </r>
        <r>
          <rPr>
            <sz val="8"/>
            <color indexed="81"/>
            <rFont val="Arial"/>
            <family val="2"/>
          </rPr>
          <t xml:space="preserve"> Ex. conteneur de verre, écocentre, etc.</t>
        </r>
        <r>
          <rPr>
            <sz val="9"/>
            <color indexed="81"/>
            <rFont val="Tahoma"/>
            <family val="2"/>
          </rPr>
          <t xml:space="preserve">
</t>
        </r>
      </text>
    </comment>
    <comment ref="AC13" authorId="0" shapeId="0" xr:uid="{6C23D443-6AC9-4A2A-85B0-F6AA82BCC23A}">
      <text>
        <r>
          <rPr>
            <b/>
            <sz val="8"/>
            <color indexed="81"/>
            <rFont val="Arial"/>
            <family val="2"/>
          </rPr>
          <t xml:space="preserve">Mêmes exigences de collecte, de transport, de traitement ou de tri 
</t>
        </r>
        <r>
          <rPr>
            <sz val="8"/>
            <color indexed="81"/>
            <rFont val="Arial"/>
            <family val="2"/>
          </rPr>
          <t>Ex.: vérification des bacs, collecte spéciale, possibilité de déposer un surplus de matières à côté du bac, entreposage des matières, etc.</t>
        </r>
        <r>
          <rPr>
            <sz val="9"/>
            <color indexed="81"/>
            <rFont val="Tahoma"/>
            <family val="2"/>
          </rPr>
          <t xml:space="preserve">
</t>
        </r>
      </text>
    </comment>
    <comment ref="C15" authorId="0" shapeId="0" xr:uid="{7E750831-1528-4BAE-B08E-E1C58EF094E2}">
      <text>
        <r>
          <rPr>
            <b/>
            <sz val="8"/>
            <color indexed="81"/>
            <rFont val="Arial"/>
            <family val="2"/>
          </rPr>
          <t xml:space="preserve">La copie du contrat 2023 visé par la demande de surcoût est jointe au présent document. </t>
        </r>
        <r>
          <rPr>
            <sz val="9"/>
            <color indexed="81"/>
            <rFont val="Tahoma"/>
            <family val="2"/>
          </rPr>
          <t xml:space="preserve">
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M15" authorId="0" shapeId="0" xr:uid="{3EC9ACE0-A8D3-4D34-B2F0-0591199F1658}">
      <text>
        <r>
          <rPr>
            <b/>
            <sz val="8"/>
            <color indexed="81"/>
            <rFont val="Arial"/>
            <family val="2"/>
          </rPr>
          <t>La copie du contrat 2022 portant sur les mêmes services que le contrat 2023 est jointe au présent document.</t>
        </r>
        <r>
          <rPr>
            <b/>
            <sz val="9"/>
            <color indexed="81"/>
            <rFont val="Tahoma"/>
            <family val="2"/>
          </rPr>
          <t xml:space="preserve"> 
</t>
        </r>
        <r>
          <rPr>
            <sz val="9"/>
            <color indexed="81"/>
            <rFont val="Tahoma"/>
            <family val="2"/>
          </rPr>
          <t>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D17" authorId="0" shapeId="0" xr:uid="{1321AB47-D97A-46DA-BF97-601EF99C0A18}">
      <text>
        <r>
          <rPr>
            <b/>
            <sz val="8"/>
            <color indexed="81"/>
            <rFont val="Arial"/>
            <family val="2"/>
          </rPr>
          <t>Signature
après 24sep20</t>
        </r>
        <r>
          <rPr>
            <sz val="9"/>
            <color indexed="81"/>
            <rFont val="Tahoma"/>
            <family val="2"/>
          </rPr>
          <t xml:space="preserve">
</t>
        </r>
      </text>
    </comment>
    <comment ref="E17" authorId="0" shapeId="0" xr:uid="{15FC34FA-2BDB-4D6D-8A93-5C7C944BD539}">
      <text>
        <r>
          <rPr>
            <b/>
            <sz val="8"/>
            <color indexed="81"/>
            <rFont val="Arial"/>
            <family val="2"/>
          </rPr>
          <t>Prise d'effet après 31dec22</t>
        </r>
        <r>
          <rPr>
            <sz val="9"/>
            <color indexed="81"/>
            <rFont val="Tahoma"/>
            <family val="2"/>
          </rPr>
          <t xml:space="preserve">
</t>
        </r>
      </text>
    </comment>
    <comment ref="I17" authorId="0" shapeId="0" xr:uid="{7FFC7852-647F-4835-BE13-35EBE0173E10}">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J17" authorId="0" shapeId="0" xr:uid="{DB8A1175-A733-49C5-8E80-A7E38A3C749B}">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 ref="P17" authorId="0" shapeId="0" xr:uid="{181A9CD6-3790-4E92-B8BD-A5CFAE999B7B}">
      <text>
        <r>
          <rPr>
            <b/>
            <sz val="8"/>
            <color indexed="81"/>
            <rFont val="Arial"/>
            <family val="2"/>
          </rPr>
          <t>Échéance 
au plus tard 31dec22</t>
        </r>
        <r>
          <rPr>
            <b/>
            <sz val="9"/>
            <color indexed="81"/>
            <rFont val="Tahoma"/>
            <family val="2"/>
          </rPr>
          <t xml:space="preserve">
</t>
        </r>
        <r>
          <rPr>
            <sz val="9"/>
            <color indexed="81"/>
            <rFont val="Tahoma"/>
            <family val="2"/>
          </rPr>
          <t xml:space="preserve">
</t>
        </r>
      </text>
    </comment>
    <comment ref="S17" authorId="0" shapeId="0" xr:uid="{070A5DAC-3707-4D00-9B89-C7E20B907114}">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T17" authorId="0" shapeId="0" xr:uid="{65DFA28C-D5BE-4063-B20C-D0805F78633E}">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 ref="V55" authorId="0" shapeId="0" xr:uid="{431639FF-16F3-4BD4-84C5-68B6AB129EEC}">
      <text>
        <r>
          <rPr>
            <b/>
            <sz val="10"/>
            <color indexed="81"/>
            <rFont val="Calibri"/>
            <family val="2"/>
            <scheme val="minor"/>
          </rPr>
          <t>Surcoût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 Bergeron</author>
  </authors>
  <commentList>
    <comment ref="L12" authorId="0" shapeId="0" xr:uid="{FA348E43-87EE-477C-A8A1-BF9E2F6DA264}">
      <text>
        <r>
          <rPr>
            <sz val="8"/>
            <color indexed="81"/>
            <rFont val="Arial"/>
            <family val="2"/>
          </rPr>
          <t>Le contrat couvre les mêmes types de services de collecte, de transport, de tri et de conditionnement des contenants, emballages, imprimés et journaux visés par le Règlement que le contrat en vigueur en 2022 (compléter l’annexe 1) ;</t>
        </r>
        <r>
          <rPr>
            <sz val="9"/>
            <color indexed="81"/>
            <rFont val="Arial"/>
            <family val="2"/>
          </rPr>
          <t xml:space="preserve">
</t>
        </r>
      </text>
    </comment>
    <comment ref="V12" authorId="0" shapeId="0" xr:uid="{3D678344-9ED5-4C43-8522-0CDE8B0DBAAA}">
      <text>
        <r>
          <rPr>
            <b/>
            <sz val="8"/>
            <color indexed="81"/>
            <rFont val="Arial"/>
            <family val="2"/>
          </rPr>
          <t>SURCOÛTS :</t>
        </r>
        <r>
          <rPr>
            <sz val="8"/>
            <color indexed="81"/>
            <rFont val="Arial"/>
            <family val="2"/>
          </rPr>
          <t xml:space="preserve">
Les coûts du contrat en vigueur pour l’année 2023 qui font l’objet de la demande de compensation pour surcoûts sont supérieurs aux coûts du  contrat portant sur les mêmes services en vigueur pour l'année 2022.</t>
        </r>
      </text>
    </comment>
    <comment ref="W12" authorId="0" shapeId="0" xr:uid="{E6688999-35C0-48D0-B208-F3018942B34D}">
      <text>
        <r>
          <rPr>
            <b/>
            <sz val="8"/>
            <color indexed="81"/>
            <rFont val="Arial"/>
            <family val="2"/>
          </rPr>
          <t>Même fréquence de collecte</t>
        </r>
        <r>
          <rPr>
            <sz val="8"/>
            <color indexed="81"/>
            <rFont val="Arial"/>
            <family val="2"/>
          </rPr>
          <t xml:space="preserve">
Ex.: heddomaire, bi-mensuelle, etc.</t>
        </r>
      </text>
    </comment>
    <comment ref="X12" authorId="0" shapeId="0" xr:uid="{B3B485DF-312A-49A0-8A27-945A86798D20}">
      <text>
        <r>
          <rPr>
            <b/>
            <sz val="8"/>
            <color indexed="81"/>
            <rFont val="Arial"/>
            <family val="2"/>
          </rPr>
          <t>Mêmes opérations de collecte</t>
        </r>
        <r>
          <rPr>
            <sz val="8"/>
            <color indexed="81"/>
            <rFont val="Arial"/>
            <family val="2"/>
          </rPr>
          <t xml:space="preserve"> 
Ex.: Collecte semi-mécanisée, mécanisée, manuelle, etc.
</t>
        </r>
      </text>
    </comment>
    <comment ref="Y12" authorId="0" shapeId="0" xr:uid="{82191270-1E8E-49EB-9D35-A1DEBDAEA1CC}">
      <text>
        <r>
          <rPr>
            <b/>
            <sz val="8"/>
            <color indexed="81"/>
            <rFont val="Arial"/>
            <family val="2"/>
          </rPr>
          <t xml:space="preserve">Mêmes types de bacs ou de contenants </t>
        </r>
        <r>
          <rPr>
            <sz val="8"/>
            <color indexed="81"/>
            <rFont val="Arial"/>
            <family val="2"/>
          </rPr>
          <t>Ex. :</t>
        </r>
        <r>
          <rPr>
            <b/>
            <sz val="8"/>
            <color indexed="81"/>
            <rFont val="Arial"/>
            <family val="2"/>
          </rPr>
          <t xml:space="preserve"> </t>
        </r>
        <r>
          <rPr>
            <sz val="8"/>
            <color indexed="81"/>
            <rFont val="Arial"/>
            <family val="2"/>
          </rPr>
          <t>360 litres, 240 litres, 64 litres, 56 litres, sacs, conteneur semi-enfoui, conteneur, etc.</t>
        </r>
      </text>
    </comment>
    <comment ref="Z12" authorId="0" shapeId="0" xr:uid="{25E29EE4-B249-4E04-B32D-13114BEAA869}">
      <text>
        <r>
          <rPr>
            <b/>
            <sz val="8"/>
            <color indexed="81"/>
            <rFont val="Arial"/>
            <family val="2"/>
          </rPr>
          <t>Même clientèle desservie</t>
        </r>
        <r>
          <rPr>
            <sz val="8"/>
            <color indexed="81"/>
            <rFont val="Arial"/>
            <family val="2"/>
          </rPr>
          <t xml:space="preserve">
Ex.: résidentielle avec multi-logements (habituellement 9 logements et plus), résidentielle sans multi-logements, industries, commerces, institutions (ex. école, hôpital, CPE), etc.
</t>
        </r>
      </text>
    </comment>
    <comment ref="AA12" authorId="0" shapeId="0" xr:uid="{08C317F9-8A23-4156-AC6A-C078E2D86E4C}">
      <text>
        <r>
          <rPr>
            <b/>
            <sz val="8"/>
            <color indexed="81"/>
            <rFont val="Arial"/>
            <family val="2"/>
          </rPr>
          <t xml:space="preserve">Même territoire desservi
</t>
        </r>
        <r>
          <rPr>
            <sz val="8"/>
            <color indexed="81"/>
            <rFont val="Arial"/>
            <family val="2"/>
          </rPr>
          <t xml:space="preserve">Ex.: municipalités visées </t>
        </r>
        <r>
          <rPr>
            <sz val="9"/>
            <color indexed="81"/>
            <rFont val="Tahoma"/>
            <family val="2"/>
          </rPr>
          <t xml:space="preserve">
</t>
        </r>
      </text>
    </comment>
    <comment ref="AB12" authorId="0" shapeId="0" xr:uid="{801B1176-A83C-4CE9-A0A2-F9BD8084DA91}">
      <text>
        <r>
          <rPr>
            <b/>
            <sz val="8"/>
            <color indexed="81"/>
            <rFont val="Arial"/>
            <family val="2"/>
          </rPr>
          <t>Même nombre de points de dépôt</t>
        </r>
        <r>
          <rPr>
            <sz val="8"/>
            <color indexed="81"/>
            <rFont val="Arial"/>
            <family val="2"/>
          </rPr>
          <t xml:space="preserve"> Ex. conteneur de verre, écocentre, etc.</t>
        </r>
        <r>
          <rPr>
            <sz val="9"/>
            <color indexed="81"/>
            <rFont val="Tahoma"/>
            <family val="2"/>
          </rPr>
          <t xml:space="preserve">
</t>
        </r>
      </text>
    </comment>
    <comment ref="AC12" authorId="0" shapeId="0" xr:uid="{D8A7C049-5FFE-4D5F-9A8F-BFBFEC1C7525}">
      <text>
        <r>
          <rPr>
            <b/>
            <sz val="8"/>
            <color indexed="81"/>
            <rFont val="Arial"/>
            <family val="2"/>
          </rPr>
          <t xml:space="preserve">Mêmes exigences de collecte, de transport, de traitement ou de tri 
</t>
        </r>
        <r>
          <rPr>
            <sz val="8"/>
            <color indexed="81"/>
            <rFont val="Arial"/>
            <family val="2"/>
          </rPr>
          <t>Ex.: vérification des bacs, collecte spéciale, possibilité de déposer un surplus de matières à côté du bac, entreposage des matières, etc.</t>
        </r>
        <r>
          <rPr>
            <sz val="9"/>
            <color indexed="81"/>
            <rFont val="Tahoma"/>
            <family val="2"/>
          </rPr>
          <t xml:space="preserve">
</t>
        </r>
      </text>
    </comment>
    <comment ref="C13" authorId="0" shapeId="0" xr:uid="{E81FFDD8-97F8-4BFB-9623-F71C6A1A46EA}">
      <text>
        <r>
          <rPr>
            <b/>
            <sz val="8"/>
            <color indexed="81"/>
            <rFont val="Arial"/>
            <family val="2"/>
          </rPr>
          <t xml:space="preserve">La copie du contrat 2023 visé par la demande de surcoût est jointe au présent document. </t>
        </r>
        <r>
          <rPr>
            <sz val="9"/>
            <color indexed="81"/>
            <rFont val="Tahoma"/>
            <family val="2"/>
          </rPr>
          <t xml:space="preserve">
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M13" authorId="0" shapeId="0" xr:uid="{D88CBAF3-DCCA-49A7-8379-C70D1FBCE570}">
      <text>
        <r>
          <rPr>
            <b/>
            <sz val="8"/>
            <color indexed="81"/>
            <rFont val="Arial"/>
            <family val="2"/>
          </rPr>
          <t>La copie du contrat 2022 portant sur les mêmes services que le contrat 2023 est jointe au présent document.</t>
        </r>
        <r>
          <rPr>
            <b/>
            <sz val="9"/>
            <color indexed="81"/>
            <rFont val="Tahoma"/>
            <family val="2"/>
          </rPr>
          <t xml:space="preserve"> 
</t>
        </r>
        <r>
          <rPr>
            <sz val="9"/>
            <color indexed="81"/>
            <rFont val="Tahoma"/>
            <family val="2"/>
          </rPr>
          <t>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D15" authorId="0" shapeId="0" xr:uid="{08DE1C42-E78D-45A7-A31F-ADF9CD4B9A04}">
      <text>
        <r>
          <rPr>
            <b/>
            <sz val="8"/>
            <color indexed="81"/>
            <rFont val="Arial"/>
            <family val="2"/>
          </rPr>
          <t>Signature
après 24sep20</t>
        </r>
        <r>
          <rPr>
            <sz val="9"/>
            <color indexed="81"/>
            <rFont val="Tahoma"/>
            <family val="2"/>
          </rPr>
          <t xml:space="preserve">
</t>
        </r>
      </text>
    </comment>
    <comment ref="E15" authorId="0" shapeId="0" xr:uid="{F490EC6D-FDEE-4E48-B60E-3637C6F77756}">
      <text>
        <r>
          <rPr>
            <b/>
            <sz val="8"/>
            <color indexed="81"/>
            <rFont val="Arial"/>
            <family val="2"/>
          </rPr>
          <t>Prise d'effet après 31dec22</t>
        </r>
        <r>
          <rPr>
            <sz val="9"/>
            <color indexed="81"/>
            <rFont val="Tahoma"/>
            <family val="2"/>
          </rPr>
          <t xml:space="preserve">
</t>
        </r>
      </text>
    </comment>
    <comment ref="I15" authorId="0" shapeId="0" xr:uid="{47111F76-8F59-456B-BC50-F12C8681EDC4}">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J15" authorId="0" shapeId="0" xr:uid="{0D357693-2FB6-44B1-9782-7B14FA5BE864}">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 ref="P15" authorId="0" shapeId="0" xr:uid="{CFE54BEF-6293-4057-B80B-23ABF3995278}">
      <text>
        <r>
          <rPr>
            <b/>
            <sz val="8"/>
            <color indexed="81"/>
            <rFont val="Arial"/>
            <family val="2"/>
          </rPr>
          <t>Échéance 
au plus tard 31dec22</t>
        </r>
        <r>
          <rPr>
            <b/>
            <sz val="9"/>
            <color indexed="81"/>
            <rFont val="Tahoma"/>
            <family val="2"/>
          </rPr>
          <t xml:space="preserve">
</t>
        </r>
        <r>
          <rPr>
            <sz val="9"/>
            <color indexed="81"/>
            <rFont val="Tahoma"/>
            <family val="2"/>
          </rPr>
          <t xml:space="preserve">
</t>
        </r>
      </text>
    </comment>
    <comment ref="S15" authorId="0" shapeId="0" xr:uid="{967C48D9-D474-41E7-A9D7-B446BD462C9A}">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T15" authorId="0" shapeId="0" xr:uid="{B13839EF-49B2-4A0A-8135-EEE54DCD50C9}">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 Bergeron</author>
  </authors>
  <commentList>
    <comment ref="L12" authorId="0" shapeId="0" xr:uid="{17C363FA-FB70-4355-8EEF-BA0A9C374A85}">
      <text>
        <r>
          <rPr>
            <b/>
            <sz val="8"/>
            <color indexed="81"/>
            <rFont val="Arial"/>
            <family val="2"/>
          </rPr>
          <t>Même fréquence de collecte</t>
        </r>
        <r>
          <rPr>
            <sz val="8"/>
            <color indexed="81"/>
            <rFont val="Arial"/>
            <family val="2"/>
          </rPr>
          <t xml:space="preserve">
Ex.: heddomaire, bi-mensuelle, etc.</t>
        </r>
      </text>
    </comment>
    <comment ref="M12" authorId="0" shapeId="0" xr:uid="{037F1516-E2FA-406A-987E-5C7BFDB99AB6}">
      <text>
        <r>
          <rPr>
            <b/>
            <sz val="8"/>
            <color indexed="81"/>
            <rFont val="Arial"/>
            <family val="2"/>
          </rPr>
          <t>Mêmes opérations de collecte</t>
        </r>
        <r>
          <rPr>
            <sz val="8"/>
            <color indexed="81"/>
            <rFont val="Arial"/>
            <family val="2"/>
          </rPr>
          <t xml:space="preserve"> 
Ex.: Collecte semi-mécanisée, mécanisée, manuelle, etc.
</t>
        </r>
      </text>
    </comment>
    <comment ref="N12" authorId="0" shapeId="0" xr:uid="{6EE8E8F6-D425-4DAC-8220-CA2B1356F725}">
      <text>
        <r>
          <rPr>
            <b/>
            <sz val="8"/>
            <color indexed="81"/>
            <rFont val="Arial"/>
            <family val="2"/>
          </rPr>
          <t xml:space="preserve">Mêmes types de bacs ou de contenants </t>
        </r>
        <r>
          <rPr>
            <sz val="8"/>
            <color indexed="81"/>
            <rFont val="Arial"/>
            <family val="2"/>
          </rPr>
          <t>Ex. :</t>
        </r>
        <r>
          <rPr>
            <b/>
            <sz val="8"/>
            <color indexed="81"/>
            <rFont val="Arial"/>
            <family val="2"/>
          </rPr>
          <t xml:space="preserve"> </t>
        </r>
        <r>
          <rPr>
            <sz val="8"/>
            <color indexed="81"/>
            <rFont val="Arial"/>
            <family val="2"/>
          </rPr>
          <t>360 litres, 240 litres, 64 litres, 56 litres, sacs, conteneur semi-enfoui, conteneur, etc.</t>
        </r>
      </text>
    </comment>
    <comment ref="O12" authorId="0" shapeId="0" xr:uid="{B407D46A-21F3-444D-A312-3C0054640F4A}">
      <text>
        <r>
          <rPr>
            <b/>
            <sz val="8"/>
            <color indexed="81"/>
            <rFont val="Arial"/>
            <family val="2"/>
          </rPr>
          <t>Même clientèle desservie</t>
        </r>
        <r>
          <rPr>
            <sz val="8"/>
            <color indexed="81"/>
            <rFont val="Arial"/>
            <family val="2"/>
          </rPr>
          <t xml:space="preserve">
Ex.: résidentielle avec multi-logements (habituellement 9 logements et plus), résidentielle sans multi-logements, industries, commerces, institutions (ex. école, hôpital, CPE), etc.
</t>
        </r>
      </text>
    </comment>
    <comment ref="P12" authorId="0" shapeId="0" xr:uid="{939CC6D3-7267-4B19-AB0E-E30EE956A6AF}">
      <text>
        <r>
          <rPr>
            <b/>
            <sz val="8"/>
            <color indexed="81"/>
            <rFont val="Arial"/>
            <family val="2"/>
          </rPr>
          <t xml:space="preserve">Même territoire desservi
</t>
        </r>
        <r>
          <rPr>
            <sz val="8"/>
            <color indexed="81"/>
            <rFont val="Arial"/>
            <family val="2"/>
          </rPr>
          <t xml:space="preserve">Ex.: municipalités visées </t>
        </r>
        <r>
          <rPr>
            <sz val="9"/>
            <color indexed="81"/>
            <rFont val="Tahoma"/>
            <family val="2"/>
          </rPr>
          <t xml:space="preserve">
</t>
        </r>
      </text>
    </comment>
    <comment ref="Q12" authorId="0" shapeId="0" xr:uid="{69F69272-3C95-48A2-B9B7-17DA53AA83C3}">
      <text>
        <r>
          <rPr>
            <b/>
            <sz val="8"/>
            <color indexed="81"/>
            <rFont val="Arial"/>
            <family val="2"/>
          </rPr>
          <t>Même nombre de points de dépôt</t>
        </r>
        <r>
          <rPr>
            <sz val="8"/>
            <color indexed="81"/>
            <rFont val="Arial"/>
            <family val="2"/>
          </rPr>
          <t xml:space="preserve"> Ex. conteneur de verre, écocentre, etc.</t>
        </r>
        <r>
          <rPr>
            <sz val="9"/>
            <color indexed="81"/>
            <rFont val="Tahoma"/>
            <family val="2"/>
          </rPr>
          <t xml:space="preserve">
</t>
        </r>
      </text>
    </comment>
    <comment ref="R12" authorId="0" shapeId="0" xr:uid="{C40CBA41-521F-4D18-8F55-D7AEDC16DEE7}">
      <text>
        <r>
          <rPr>
            <b/>
            <sz val="8"/>
            <color indexed="81"/>
            <rFont val="Arial"/>
            <family val="2"/>
          </rPr>
          <t xml:space="preserve">Mêmes exigences de collecte, de transport, de traitement ou de tri 
</t>
        </r>
        <r>
          <rPr>
            <sz val="8"/>
            <color indexed="81"/>
            <rFont val="Arial"/>
            <family val="2"/>
          </rPr>
          <t>Ex.: vérification des bacs, collecte spéciale, possibilité de déposer un surplus de matières à côté du bac, entreposage des matières, etc.</t>
        </r>
        <r>
          <rPr>
            <sz val="9"/>
            <color indexed="81"/>
            <rFont val="Tahoma"/>
            <family val="2"/>
          </rPr>
          <t xml:space="preserve">
</t>
        </r>
      </text>
    </comment>
    <comment ref="C13" authorId="0" shapeId="0" xr:uid="{2C703BCA-BD8A-4EAF-B0EE-C37E9954D833}">
      <text>
        <r>
          <rPr>
            <b/>
            <sz val="8"/>
            <color indexed="81"/>
            <rFont val="Arial"/>
            <family val="2"/>
          </rPr>
          <t>La copie du contrat 2022 portant sur les mêmes services que le contrat 2023 est jointe au présent document.</t>
        </r>
        <r>
          <rPr>
            <b/>
            <sz val="9"/>
            <color indexed="81"/>
            <rFont val="Tahoma"/>
            <family val="2"/>
          </rPr>
          <t xml:space="preserve"> 
</t>
        </r>
        <r>
          <rPr>
            <sz val="9"/>
            <color indexed="81"/>
            <rFont val="Tahoma"/>
            <family val="2"/>
          </rPr>
          <t>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F15" authorId="0" shapeId="0" xr:uid="{112419B5-AE58-4DB9-9474-A989C7931CE2}">
      <text>
        <r>
          <rPr>
            <b/>
            <sz val="8"/>
            <color indexed="81"/>
            <rFont val="Arial"/>
            <family val="2"/>
          </rPr>
          <t>Échéance 
au plus tard 31dec22</t>
        </r>
        <r>
          <rPr>
            <b/>
            <sz val="9"/>
            <color indexed="81"/>
            <rFont val="Tahoma"/>
            <family val="2"/>
          </rPr>
          <t xml:space="preserve">
</t>
        </r>
        <r>
          <rPr>
            <sz val="9"/>
            <color indexed="81"/>
            <rFont val="Tahoma"/>
            <family val="2"/>
          </rPr>
          <t xml:space="preserve">
</t>
        </r>
      </text>
    </comment>
    <comment ref="I15" authorId="0" shapeId="0" xr:uid="{6682ACB2-1323-4FEB-8A89-1677C77C432A}">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J15" authorId="0" shapeId="0" xr:uid="{A4BF2AF6-3EA6-434A-9D66-BC5F096B8536}">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 Bergeron</author>
  </authors>
  <commentList>
    <comment ref="N12" authorId="0" shapeId="0" xr:uid="{33B1843A-6633-40D6-A00F-D1901E377867}">
      <text>
        <r>
          <rPr>
            <b/>
            <sz val="8"/>
            <color indexed="81"/>
            <rFont val="Arial"/>
            <family val="2"/>
          </rPr>
          <t>Même fréquence de collecte</t>
        </r>
        <r>
          <rPr>
            <sz val="8"/>
            <color indexed="81"/>
            <rFont val="Arial"/>
            <family val="2"/>
          </rPr>
          <t xml:space="preserve">
Ex.: heddomaire, bi-mensuelle, etc.</t>
        </r>
      </text>
    </comment>
    <comment ref="O12" authorId="0" shapeId="0" xr:uid="{ADB7ACD8-1B40-4E07-94C1-39BFF57D8204}">
      <text>
        <r>
          <rPr>
            <b/>
            <sz val="8"/>
            <color indexed="81"/>
            <rFont val="Arial"/>
            <family val="2"/>
          </rPr>
          <t>Mêmes opérations de collecte</t>
        </r>
        <r>
          <rPr>
            <sz val="8"/>
            <color indexed="81"/>
            <rFont val="Arial"/>
            <family val="2"/>
          </rPr>
          <t xml:space="preserve"> 
Ex.: Collecte semi-mécanisée, mécanisée, manuelle, etc.
</t>
        </r>
      </text>
    </comment>
    <comment ref="P12" authorId="0" shapeId="0" xr:uid="{F6546B7C-57EA-4CFA-B46E-42863C274F27}">
      <text>
        <r>
          <rPr>
            <b/>
            <sz val="8"/>
            <color indexed="81"/>
            <rFont val="Arial"/>
            <family val="2"/>
          </rPr>
          <t xml:space="preserve">Mêmes types de bacs ou de contenants </t>
        </r>
        <r>
          <rPr>
            <sz val="8"/>
            <color indexed="81"/>
            <rFont val="Arial"/>
            <family val="2"/>
          </rPr>
          <t>Ex. :</t>
        </r>
        <r>
          <rPr>
            <b/>
            <sz val="8"/>
            <color indexed="81"/>
            <rFont val="Arial"/>
            <family val="2"/>
          </rPr>
          <t xml:space="preserve"> </t>
        </r>
        <r>
          <rPr>
            <sz val="8"/>
            <color indexed="81"/>
            <rFont val="Arial"/>
            <family val="2"/>
          </rPr>
          <t>360 litres, 240 litres, 64 litres, 56 litres, sacs, conteneur semi-enfoui, conteneur, etc.</t>
        </r>
      </text>
    </comment>
    <comment ref="Q12" authorId="0" shapeId="0" xr:uid="{715A08C3-3DA7-4801-BBB3-3F78608669EF}">
      <text>
        <r>
          <rPr>
            <b/>
            <sz val="8"/>
            <color indexed="81"/>
            <rFont val="Arial"/>
            <family val="2"/>
          </rPr>
          <t>Même clientèle desservie</t>
        </r>
        <r>
          <rPr>
            <sz val="8"/>
            <color indexed="81"/>
            <rFont val="Arial"/>
            <family val="2"/>
          </rPr>
          <t xml:space="preserve">
Ex.: résidentielle avec multi-logements (habituellement 9 logements et plus), résidentielle sans multi-logements, industries, commerces, institutions (ex. école, hôpital, CPE), etc.
</t>
        </r>
      </text>
    </comment>
    <comment ref="R12" authorId="0" shapeId="0" xr:uid="{1BB4CC3E-6E9C-4E5F-9669-02D69BFD339C}">
      <text>
        <r>
          <rPr>
            <b/>
            <sz val="8"/>
            <color indexed="81"/>
            <rFont val="Arial"/>
            <family val="2"/>
          </rPr>
          <t xml:space="preserve">Même territoire desservi
</t>
        </r>
        <r>
          <rPr>
            <sz val="8"/>
            <color indexed="81"/>
            <rFont val="Arial"/>
            <family val="2"/>
          </rPr>
          <t xml:space="preserve">Ex.: municipalités visées </t>
        </r>
        <r>
          <rPr>
            <sz val="9"/>
            <color indexed="81"/>
            <rFont val="Tahoma"/>
            <family val="2"/>
          </rPr>
          <t xml:space="preserve">
</t>
        </r>
      </text>
    </comment>
    <comment ref="S12" authorId="0" shapeId="0" xr:uid="{6027D537-4D57-4EE1-9DD9-1F114B19CD32}">
      <text>
        <r>
          <rPr>
            <b/>
            <sz val="8"/>
            <color indexed="81"/>
            <rFont val="Arial"/>
            <family val="2"/>
          </rPr>
          <t>Même nombre de points de dépôt</t>
        </r>
        <r>
          <rPr>
            <sz val="8"/>
            <color indexed="81"/>
            <rFont val="Arial"/>
            <family val="2"/>
          </rPr>
          <t xml:space="preserve"> Ex. conteneur de verre, écocentre, etc.</t>
        </r>
        <r>
          <rPr>
            <sz val="9"/>
            <color indexed="81"/>
            <rFont val="Tahoma"/>
            <family val="2"/>
          </rPr>
          <t xml:space="preserve">
</t>
        </r>
      </text>
    </comment>
    <comment ref="T12" authorId="0" shapeId="0" xr:uid="{D5D63337-3A82-4475-904A-BB1EA99A3B37}">
      <text>
        <r>
          <rPr>
            <b/>
            <sz val="8"/>
            <color indexed="81"/>
            <rFont val="Arial"/>
            <family val="2"/>
          </rPr>
          <t xml:space="preserve">Mêmes exigences de collecte, de transport, de traitement ou de tri 
</t>
        </r>
        <r>
          <rPr>
            <sz val="8"/>
            <color indexed="81"/>
            <rFont val="Arial"/>
            <family val="2"/>
          </rPr>
          <t>Ex.: vérification des bacs, collecte spéciale, possibilité de déposer un surplus de matières à côté du bac, entreposage des matières, etc.</t>
        </r>
        <r>
          <rPr>
            <sz val="9"/>
            <color indexed="81"/>
            <rFont val="Tahoma"/>
            <family val="2"/>
          </rPr>
          <t xml:space="preserve">
</t>
        </r>
      </text>
    </comment>
    <comment ref="D13" authorId="0" shapeId="0" xr:uid="{F0F82B01-AD85-4468-A4D0-9C6268CEDF2F}">
      <text>
        <r>
          <rPr>
            <b/>
            <sz val="8"/>
            <color indexed="81"/>
            <rFont val="Arial"/>
            <family val="2"/>
          </rPr>
          <t>La copie du contrat 2022 portant sur les mêmes services que le contrat 2023 est jointe au présent document.</t>
        </r>
        <r>
          <rPr>
            <b/>
            <sz val="9"/>
            <color indexed="81"/>
            <rFont val="Tahoma"/>
            <family val="2"/>
          </rPr>
          <t xml:space="preserve"> 
</t>
        </r>
        <r>
          <rPr>
            <sz val="9"/>
            <color indexed="81"/>
            <rFont val="Tahoma"/>
            <family val="2"/>
          </rPr>
          <t>S</t>
        </r>
        <r>
          <rPr>
            <sz val="8"/>
            <color indexed="81"/>
            <rFont val="Arial"/>
            <family val="2"/>
          </rPr>
          <t>i l’information n’est pas disponible dans le contrat lui-même, mais plutôt dans l’appel d’offres ou dans un règlement municipal, par exemple, ces documents doivent être également être joints afin que l'exactitude des assertions puissent être constatée.</t>
        </r>
      </text>
    </comment>
    <comment ref="G15" authorId="0" shapeId="0" xr:uid="{0F6409BD-0585-47CE-8A11-C70734CEE110}">
      <text>
        <r>
          <rPr>
            <b/>
            <sz val="8"/>
            <color indexed="81"/>
            <rFont val="Arial"/>
            <family val="2"/>
          </rPr>
          <t>Échéance 
au plus tard 31dec22</t>
        </r>
        <r>
          <rPr>
            <b/>
            <sz val="9"/>
            <color indexed="81"/>
            <rFont val="Tahoma"/>
            <family val="2"/>
          </rPr>
          <t xml:space="preserve">
</t>
        </r>
        <r>
          <rPr>
            <sz val="9"/>
            <color indexed="81"/>
            <rFont val="Tahoma"/>
            <family val="2"/>
          </rPr>
          <t xml:space="preserve">
</t>
        </r>
      </text>
    </comment>
    <comment ref="K15" authorId="0" shapeId="0" xr:uid="{DCBE3C1F-C7EC-45D1-B330-EA5BEF15E765}">
      <text>
        <r>
          <rPr>
            <b/>
            <sz val="8"/>
            <color indexed="81"/>
            <rFont val="Arial"/>
            <family val="2"/>
          </rPr>
          <t xml:space="preserve">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Coût du transport des rejets vers l’élimination
- Redevance à l’élimination des rejets
- Frais d’adhésion exigés par un organisme municipal qui sont versés au profit d’un OBNL faisant office d’un centre de tri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t>
        </r>
      </text>
    </comment>
    <comment ref="L15" authorId="0" shapeId="0" xr:uid="{D36715FC-6D61-4351-9C52-D1A2C9BFC71B}">
      <text>
        <r>
          <rPr>
            <b/>
            <sz val="8"/>
            <color indexed="81"/>
            <rFont val="Arial"/>
            <family val="2"/>
          </rPr>
          <t>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municipalités auprès des ICI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 de la compensation
- Revenu de la redevance à l’élimination
- Taxe foncière résidentielle pour le service de collecte, transport, tri et conditionnement des matières recyclables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Sophie Lafrance</author>
    <author>Veronique Bouchard-Martel</author>
    <author>Luc Bergeron</author>
  </authors>
  <commentList>
    <comment ref="E25" authorId="0" shapeId="0" xr:uid="{4BE98C45-00CD-4A4A-8A81-B3153CD8A731}">
      <text>
        <r>
          <rPr>
            <sz val="8"/>
            <color indexed="81"/>
            <rFont val="Arial"/>
            <family val="2"/>
          </rPr>
          <t xml:space="preserve">Les dates de signature et de prise d'effet du contrat en vigueur en 2022 ne sont pas pertinentes pour le présent exercice, c'est pourquoi les cellules ont été grisées. Il n'est pas nécessaire de les compléter.
Toutefois, l'inscription de ces dates est essentielle pour le contrat en vigueur en 2023.
</t>
        </r>
      </text>
    </comment>
    <comment ref="H25" authorId="1" shapeId="0" xr:uid="{6FA34641-E554-4971-93C7-382DE523FCB9}">
      <text>
        <r>
          <rPr>
            <b/>
            <sz val="8"/>
            <color indexed="81"/>
            <rFont val="Arial"/>
            <family val="2"/>
          </rPr>
          <t xml:space="preserve">Coûts de contrat(s) lié(s) à la demande de surcoûts 
</t>
        </r>
        <r>
          <rPr>
            <sz val="8"/>
            <color indexed="81"/>
            <rFont val="Arial"/>
            <family val="2"/>
          </rPr>
          <t xml:space="preserve">
</t>
        </r>
        <r>
          <rPr>
            <b/>
            <sz val="8"/>
            <color indexed="81"/>
            <rFont val="Arial"/>
            <family val="2"/>
          </rPr>
          <t>Coûts 2023 :</t>
        </r>
        <r>
          <rPr>
            <sz val="8"/>
            <color indexed="81"/>
            <rFont val="Arial"/>
            <family val="2"/>
          </rPr>
          <t xml:space="preserve"> contrats conclus après le 24 septembre 2020 et prenant effet après le 31 décembre 2022. Il s'agit des coûts admissibles couvrant les services rendus du 1er janvier au 31 décembre 2023, si le contrat débute au premier janvier. Si le contrat débute en cours d'année, les coûts doivent réfléter la période couverte par le nouveau contrat (ex. du 1er avril au 31 décembre 2023)
</t>
        </r>
        <r>
          <rPr>
            <b/>
            <sz val="8"/>
            <color indexed="81"/>
            <rFont val="Arial"/>
            <family val="2"/>
          </rPr>
          <t>Coûts 2022 :</t>
        </r>
        <r>
          <rPr>
            <sz val="8"/>
            <color indexed="81"/>
            <rFont val="Arial"/>
            <family val="2"/>
          </rPr>
          <t xml:space="preserve"> Coûts liés au Contrat visant à fournir, pour l’année 2022 (1er janvier au 31 décembre 2022), les mêmes types de services que le contrat 2023.
</t>
        </r>
      </text>
    </comment>
    <comment ref="D29" authorId="2" shapeId="0" xr:uid="{0269A7F9-233E-4779-B422-39F783B23DA8}">
      <text>
        <r>
          <rPr>
            <b/>
            <sz val="8"/>
            <color indexed="81"/>
            <rFont val="Arial"/>
            <family val="2"/>
          </rPr>
          <t xml:space="preserve">Une copie du contrat visé en 2023 par la demande de surcoûts, ainsi qu'une copie du contrat équivalent en vigueur en 2022 portant sur les mêmes services que le contrat 2023 est jointe au présent document. 
</t>
        </r>
        <r>
          <rPr>
            <sz val="8"/>
            <color indexed="81"/>
            <rFont val="Arial"/>
            <family val="2"/>
          </rPr>
          <t>Par contrat, on entend tout document qui peut contenir l'information demandée dans le présent fichier. Il peut s'agir du contrat, de l'appel d'offres incluant ses annexes ou ses addendas, d'une résolution municipale, de factures ou de bordereaux de paiement. Lorsque l'information demandée s'y retrouve, ces documents doivent également être joints afin que l'exactitude des assertions puisse être constatée.</t>
        </r>
        <r>
          <rPr>
            <sz val="9"/>
            <color indexed="81"/>
            <rFont val="Tahoma"/>
            <family val="2"/>
          </rPr>
          <t xml:space="preserve">
</t>
        </r>
      </text>
    </comment>
    <comment ref="F29" authorId="1" shapeId="0" xr:uid="{435FB125-C994-4CCD-9D67-6D0D38517452}">
      <text>
        <r>
          <rPr>
            <sz val="8"/>
            <color indexed="81"/>
            <rFont val="Arial"/>
            <family val="2"/>
          </rPr>
          <t>La prise d'effet du contrat de 2023 doit être après le 31 décembre 2022</t>
        </r>
      </text>
    </comment>
    <comment ref="I29" authorId="2" shapeId="0" xr:uid="{EF620900-B5BB-40C9-A8E0-997529DD6E11}">
      <text>
        <r>
          <rPr>
            <b/>
            <sz val="8"/>
            <color indexed="81"/>
            <rFont val="Arial"/>
            <family val="2"/>
          </rPr>
          <t xml:space="preserve">Indiquer les charges admissibles au contrat pour 2023 et 2022
Charges admissibles
- </t>
        </r>
        <r>
          <rPr>
            <sz val="8"/>
            <color indexed="81"/>
            <rFont val="Arial"/>
            <family val="2"/>
          </rPr>
          <t xml:space="preserve">Coût de collecte, transport, tri et conditionnement des </t>
        </r>
        <r>
          <rPr>
            <u/>
            <sz val="8"/>
            <color indexed="81"/>
            <rFont val="Arial"/>
            <family val="2"/>
          </rPr>
          <t>matières recyclables</t>
        </r>
        <r>
          <rPr>
            <sz val="8"/>
            <color indexed="81"/>
            <rFont val="Arial"/>
            <family val="2"/>
          </rPr>
          <t xml:space="preserve">, pour les services offerts de porte en porte ou par apport volontaire (ex. écocentre ou point de dépôt);
­ Frais de financement et amortissement des immobilisations de recyclage des </t>
        </r>
        <r>
          <rPr>
            <u/>
            <sz val="8"/>
            <color indexed="81"/>
            <rFont val="Arial"/>
            <family val="2"/>
          </rPr>
          <t>matières recyclables;</t>
        </r>
        <r>
          <rPr>
            <sz val="8"/>
            <color indexed="81"/>
            <rFont val="Arial"/>
            <family val="2"/>
          </rPr>
          <t xml:space="preserve">
- Coût de collecte, transport, tri et conditionnement des </t>
        </r>
        <r>
          <rPr>
            <u/>
            <sz val="8"/>
            <color indexed="81"/>
            <rFont val="Arial"/>
            <family val="2"/>
          </rPr>
          <t>matières recyclables</t>
        </r>
        <r>
          <rPr>
            <sz val="8"/>
            <color indexed="81"/>
            <rFont val="Arial"/>
            <family val="2"/>
          </rPr>
          <t xml:space="preserve"> collectées auprès des industries, commerces et institutions;
- Coût de collecte des </t>
        </r>
        <r>
          <rPr>
            <u/>
            <sz val="8"/>
            <color indexed="81"/>
            <rFont val="Arial"/>
            <family val="2"/>
          </rPr>
          <t>matières recyclables</t>
        </r>
        <r>
          <rPr>
            <sz val="8"/>
            <color indexed="81"/>
            <rFont val="Arial"/>
            <family val="2"/>
          </rPr>
          <t xml:space="preserve"> lors des événements spéciaux;
- 50 % de la TVQ pour l’année de déclaration;
- Coût du transport des </t>
        </r>
        <r>
          <rPr>
            <u/>
            <sz val="8"/>
            <color indexed="81"/>
            <rFont val="Arial"/>
            <family val="2"/>
          </rPr>
          <t>matières recyclables</t>
        </r>
        <r>
          <rPr>
            <sz val="8"/>
            <color indexed="81"/>
            <rFont val="Arial"/>
            <family val="2"/>
          </rPr>
          <t xml:space="preserve"> vers les acheteurs;
- Frais d’adhésion exigés par un organisme municipal qui sont versés au profit d’un OBNL faisant office d’un centre de tri;
- Coûts liés aux services de récupération et de valorisation des plastiques agricoles jusqu’au 29 juin 2023.
</t>
        </r>
        <r>
          <rPr>
            <b/>
            <sz val="8"/>
            <color indexed="81"/>
            <rFont val="Arial"/>
            <family val="2"/>
          </rPr>
          <t>Charges non admissibles</t>
        </r>
        <r>
          <rPr>
            <sz val="8"/>
            <color indexed="81"/>
            <rFont val="Arial"/>
            <family val="2"/>
          </rPr>
          <t xml:space="preserve">
- Coût de collecte, transport et conditionnement des </t>
        </r>
        <r>
          <rPr>
            <u/>
            <sz val="8"/>
            <color indexed="81"/>
            <rFont val="Arial"/>
            <family val="2"/>
          </rPr>
          <t>déchets;</t>
        </r>
        <r>
          <rPr>
            <sz val="8"/>
            <color indexed="81"/>
            <rFont val="Arial"/>
            <family val="2"/>
          </rPr>
          <t xml:space="preserve">
- Coût de collecte, transport et conditionnement des </t>
        </r>
        <r>
          <rPr>
            <u/>
            <sz val="8"/>
            <color indexed="81"/>
            <rFont val="Arial"/>
            <family val="2"/>
          </rPr>
          <t>matières compostables;</t>
        </r>
        <r>
          <rPr>
            <sz val="8"/>
            <color indexed="81"/>
            <rFont val="Arial"/>
            <family val="2"/>
          </rPr>
          <t xml:space="preserve">
- Coût de collecte, transport, tri et conditionnement de </t>
        </r>
        <r>
          <rPr>
            <u/>
            <sz val="8"/>
            <color indexed="81"/>
            <rFont val="Arial"/>
            <family val="2"/>
          </rPr>
          <t>tout autre type de matières</t>
        </r>
        <r>
          <rPr>
            <sz val="8"/>
            <color indexed="81"/>
            <rFont val="Arial"/>
            <family val="2"/>
          </rPr>
          <t xml:space="preserve">( (ex. encombrants, résidus de construction, rénovation, démolition (CRD), matières sous REP);
- Coût d’achat de contenants nécessaires à la collecte (bacs, sacs et autres) ou à l’apport volontaire;
- Frais de location, d’entretien et de réparation, ainsi que la charge d’amortissement des contenants;
- Coûts reliés aux activités d’information, de sensibilisation et d’éducation (ISÉ);
- Honoraires de l’auditeur ou du professionnel en exercice afférents aux mandats d’audit et d’assurance raisonnable;
- Frais des consultants liés à l’octroi des contrats de service;
- La proportion des coûts non admissibles dans le cadre d’un contrat global;
- Coûts de gestion des écocentres </t>
        </r>
        <r>
          <rPr>
            <u/>
            <sz val="8"/>
            <color indexed="81"/>
            <rFont val="Arial"/>
            <family val="2"/>
          </rPr>
          <t>autres que ceux associés aux matières recyclables;</t>
        </r>
        <r>
          <rPr>
            <sz val="8"/>
            <color indexed="81"/>
            <rFont val="Arial"/>
            <family val="2"/>
          </rPr>
          <t xml:space="preserve">
- La TPS;
- Coûts liés aux services de récupération et de valorisation des plastiques agricoles à partir du 30 juin 2023
</t>
        </r>
      </text>
    </comment>
    <comment ref="J29" authorId="2" shapeId="0" xr:uid="{C3AF9019-3B57-4BAD-B746-8CD2E6C864B7}">
      <text>
        <r>
          <rPr>
            <b/>
            <sz val="8"/>
            <color indexed="81"/>
            <rFont val="Arial"/>
            <family val="2"/>
          </rPr>
          <t>Indiquer les revenus à déduire des charges admissibles pour 2023 et 2022
Revenus qui doivent être déduits des charges admissibles</t>
        </r>
        <r>
          <rPr>
            <sz val="8"/>
            <color indexed="81"/>
            <rFont val="Arial"/>
            <family val="2"/>
          </rPr>
          <t xml:space="preserve">
- Revenus liés aux matières visées (vente des matières recyclables, ristournes, subventions, ajustement du prix du carburant, etc.);
- Montants perçus par les organismes municipaux auprès de certaines clientèles (ICI, multilogements) pour les services de collecte, transport, tri et conditionnement des matières recyclables.
</t>
        </r>
        <r>
          <rPr>
            <b/>
            <sz val="8"/>
            <color indexed="81"/>
            <rFont val="Arial"/>
            <family val="2"/>
          </rPr>
          <t>Revenus qui ne doivent pas être déduits des charges admissibles</t>
        </r>
        <r>
          <rPr>
            <sz val="8"/>
            <color indexed="81"/>
            <rFont val="Arial"/>
            <family val="2"/>
          </rPr>
          <t xml:space="preserve">
- Revenus de la compensation;
- Taxe foncière résidentielle pour le service de collecte, transport, tri et conditionnement des matières recyclables.
</t>
        </r>
      </text>
    </comment>
    <comment ref="L29" authorId="0" shapeId="0" xr:uid="{34A7F5B2-E42E-435E-B6BD-6BB3B200B82D}">
      <text>
        <r>
          <rPr>
            <sz val="8"/>
            <color indexed="81"/>
            <rFont val="Arial"/>
            <family val="2"/>
          </rPr>
          <t>CT: Collecte et transport;
TC: Tri et conditionnement;
CTTC: Collecte transport, tri et conditionnement.</t>
        </r>
      </text>
    </comment>
    <comment ref="M29" authorId="2" shapeId="0" xr:uid="{5748966B-954A-4F20-88D3-796219E5776B}">
      <text>
        <r>
          <rPr>
            <sz val="8"/>
            <color indexed="81"/>
            <rFont val="Arial"/>
            <family val="2"/>
          </rPr>
          <t>Fréquence hebdomadaire, bi-mensuelle ou autre.
Peut également être indiqué en nombre de passages par année (26 ou 52 par exemple).
Si le contrat précise un nombre de collectes différent selon la clientèle, veuillez indiquez les fréquences par clientèle (ex. les résidences sont desservies aux 2 semaines, mais les commerces sont desservies chaque semaine).</t>
        </r>
      </text>
    </comment>
    <comment ref="N29" authorId="2" shapeId="0" xr:uid="{E38211E9-926B-4BDD-A6DA-50ACCE362F5A}">
      <text>
        <r>
          <rPr>
            <sz val="8"/>
            <color indexed="81"/>
            <rFont val="Arial"/>
            <family val="2"/>
          </rPr>
          <t>Collecte semi-mécanisée, mécanisée, manuelle, etc.
Si le contrat précise une opération de collecte différente selon la clientèle, veuillez préciser par clientèle (ex. les résidences sont desservies par collecte manuelle, mais les commerces sont desservis par collecte mécanisée.</t>
        </r>
      </text>
    </comment>
    <comment ref="O29" authorId="2" shapeId="0" xr:uid="{6A6791B3-7B82-4AD3-86A9-8C72D84A64B4}">
      <text>
        <r>
          <rPr>
            <sz val="8"/>
            <color indexed="81"/>
            <rFont val="Arial"/>
            <family val="2"/>
          </rPr>
          <t>Ex. :</t>
        </r>
        <r>
          <rPr>
            <b/>
            <sz val="8"/>
            <color indexed="81"/>
            <rFont val="Arial"/>
            <family val="2"/>
          </rPr>
          <t xml:space="preserve"> </t>
        </r>
        <r>
          <rPr>
            <sz val="8"/>
            <color indexed="81"/>
            <rFont val="Arial"/>
            <family val="2"/>
          </rPr>
          <t>360 litres, 240 litres, 64 litres, 56 litres, sacs, conteneur semi-enfoui, conteneur, etc.
Si le contrat précise un type de contenant différent selon la clientèle, veuillez préciser par clientèle (ex. les résidences sont desservies par bac 360 litres, mais les commerces sont desservis par conteneur).</t>
        </r>
        <r>
          <rPr>
            <b/>
            <sz val="8"/>
            <color indexed="81"/>
            <rFont val="Arial"/>
            <family val="2"/>
          </rPr>
          <t xml:space="preserve">
</t>
        </r>
      </text>
    </comment>
    <comment ref="P29" authorId="2" shapeId="0" xr:uid="{955B0B1A-B3D6-4465-B8BD-98040ECA658E}">
      <text>
        <r>
          <rPr>
            <sz val="8"/>
            <color indexed="81"/>
            <rFont val="Arial"/>
            <family val="2"/>
          </rPr>
          <t xml:space="preserve">Résidentielle avec multi-logements; 
résidentielle sans multi-logements; 
résidentielle incluant les industries commerces et institutions (ICI) assimilables*;
industries;
commerces;
institutions (ex. école, hôpital, CPE)
lieux publics extérieurs (ex. : parc, coin de rue, évènements);
autres (précision nécessaire).
*Les ICI assimilables sont ceux qui sont desservis avec les mêmes contenants de collecte et à la même fréquence que la collecte résidentielle
</t>
        </r>
      </text>
    </comment>
    <comment ref="Q29" authorId="2" shapeId="0" xr:uid="{05A28153-977F-4FA8-B606-741B0A76C3BD}">
      <text>
        <r>
          <rPr>
            <sz val="8"/>
            <color indexed="81"/>
            <rFont val="Arial"/>
            <family val="2"/>
          </rPr>
          <t>Indiquez toutes les municipalités desservies par le contrat.</t>
        </r>
      </text>
    </comment>
    <comment ref="R29" authorId="2" shapeId="0" xr:uid="{9539F081-F4A3-4F50-A7CB-23159FA6C745}">
      <text>
        <r>
          <rPr>
            <sz val="8"/>
            <color indexed="81"/>
            <rFont val="Arial"/>
            <family val="2"/>
          </rPr>
          <t xml:space="preserve">Un point de dépôt est un endroit où le générateur (citoyen ou ICI) peut se déplacer pour y rapporter des matières recyclables (contenants, emballages, imprimés, journaux). Il s’agit habituellement d’écocentres, de cloches ou de conteneurs pour l’apport volontaire de certaines matières (ex. verre, polystyrène).
Pour les fins de l’exercice, le nombre de points de dépôt et les matières acceptées doivent être les mêmes entre 2023 et 2022. Un point de dépôt représente une adresse, peu importe si à cette adresse se trouve un ou plusieurs conteneurs, considérant que les mêmes matières sont acceptées d’une année à l’autre. L’ajout d’un conteneur pour une matière auparavant non acceptée compte donc pour un nouveau service.
</t>
        </r>
      </text>
    </comment>
    <comment ref="S29" authorId="2" shapeId="0" xr:uid="{DD923D52-B86C-497F-9430-A24AD480AB53}">
      <text>
        <r>
          <rPr>
            <sz val="8"/>
            <color indexed="81"/>
            <rFont val="Arial"/>
            <family val="2"/>
          </rPr>
          <t>Si des exigences particulières au niveau des services offerts sont inclus au contrat, elles doivent être indiquées ici. Exemples: 
- Exigences de collecte et transport : limitation de matières acceptées à côté des bacs; vérification du contenu; sacs acceptés;
- Exigences de tri et de conditionnement : débouchés locaux seulement, interdiction d'entreposage des matières, exigence de tri dans un certain délai après réception au centre de tri, etc.</t>
        </r>
        <r>
          <rPr>
            <sz val="9"/>
            <color indexed="81"/>
            <rFont val="Tahoma"/>
            <family val="2"/>
          </rPr>
          <t xml:space="preserve">
</t>
        </r>
      </text>
    </comment>
    <comment ref="T29" authorId="1" shapeId="0" xr:uid="{9453B3C9-F96F-4389-B7C4-994ABCC48163}">
      <text>
        <r>
          <rPr>
            <sz val="8"/>
            <color indexed="81"/>
            <rFont val="Arial"/>
            <family val="2"/>
          </rPr>
          <t>Dans le cas où une exigence est indiquée à l'effet que la matière doive transiger par un lieu de transbordement ou être envoyée dans un lieu spécifique (ex. centre de tri identifié, recycleur identifié).</t>
        </r>
        <r>
          <rPr>
            <sz val="9"/>
            <color indexed="81"/>
            <rFont val="Tahoma"/>
            <family val="2"/>
          </rPr>
          <t xml:space="preserve">
</t>
        </r>
      </text>
    </comment>
  </commentList>
</comments>
</file>

<file path=xl/sharedStrings.xml><?xml version="1.0" encoding="utf-8"?>
<sst xmlns="http://schemas.openxmlformats.org/spreadsheetml/2006/main" count="452" uniqueCount="165">
  <si>
    <t>Régime de compensation des services municipaux</t>
  </si>
  <si>
    <t>Surcoûts admissibles à compensation</t>
  </si>
  <si>
    <t>Année terminée le 31 décembre 202__</t>
  </si>
  <si>
    <t>Détail de tout contrat conclut visant à fournir des services de collecte, de transport, de tri et de conditionnement des matières ou catégories de matières soumises à compensation</t>
  </si>
  <si>
    <r>
      <t xml:space="preserve">Le contrat 2023 dont les coûts font l'objet d'une demande de compensation pour surcoûts offre les </t>
    </r>
    <r>
      <rPr>
        <b/>
        <u/>
        <sz val="8"/>
        <color theme="1"/>
        <rFont val="Arial"/>
        <family val="2"/>
      </rPr>
      <t>mêmes types de service</t>
    </r>
    <r>
      <rPr>
        <b/>
        <sz val="8"/>
        <color theme="1"/>
        <rFont val="Arial"/>
        <family val="2"/>
      </rPr>
      <t xml:space="preserve"> que le contrat correspondant en vigueur en 2022.</t>
    </r>
  </si>
  <si>
    <t>(Inscrire S.O. si ne s'applique pas)</t>
  </si>
  <si>
    <t>No</t>
  </si>
  <si>
    <r>
      <rPr>
        <b/>
        <i/>
        <sz val="8"/>
        <color theme="1"/>
        <rFont val="Arial"/>
        <family val="2"/>
      </rPr>
      <t xml:space="preserve">Contrat visé </t>
    </r>
    <r>
      <rPr>
        <b/>
        <sz val="8"/>
        <color theme="1"/>
        <rFont val="Arial"/>
        <family val="2"/>
      </rPr>
      <t>conclut après le 24 septembre 2020 et prenant effet après le 31 décembre 2022</t>
    </r>
  </si>
  <si>
    <r>
      <t>Contrat conclut visant, à fournir,</t>
    </r>
    <r>
      <rPr>
        <b/>
        <i/>
        <sz val="8"/>
        <color theme="1"/>
        <rFont val="Arial"/>
        <family val="2"/>
      </rPr>
      <t xml:space="preserve"> pour l’année 2022</t>
    </r>
    <r>
      <rPr>
        <b/>
        <sz val="8"/>
        <color theme="1"/>
        <rFont val="Arial"/>
        <family val="2"/>
      </rPr>
      <t xml:space="preserve">, les </t>
    </r>
    <r>
      <rPr>
        <b/>
        <u/>
        <sz val="8"/>
        <color theme="1"/>
        <rFont val="Arial"/>
        <family val="2"/>
      </rPr>
      <t>mêmes types de services</t>
    </r>
    <r>
      <rPr>
        <b/>
        <sz val="8"/>
        <color theme="1"/>
        <rFont val="Arial"/>
        <family val="2"/>
      </rPr>
      <t xml:space="preserve"> que le contrat 2023</t>
    </r>
  </si>
  <si>
    <r>
      <rPr>
        <b/>
        <u/>
        <sz val="8"/>
        <color theme="1"/>
        <rFont val="Arial"/>
        <family val="2"/>
      </rPr>
      <t>Surcoût</t>
    </r>
    <r>
      <rPr>
        <b/>
        <sz val="8"/>
        <color theme="1"/>
        <rFont val="Arial"/>
        <family val="2"/>
      </rPr>
      <t xml:space="preserve"> admissible à compensation</t>
    </r>
  </si>
  <si>
    <t>Même fréquence de collecte</t>
  </si>
  <si>
    <t>Mêmes opérations de collecte</t>
  </si>
  <si>
    <t>Mêmes types de bacs ou de contenants</t>
  </si>
  <si>
    <t>Même clientèle desservie</t>
  </si>
  <si>
    <t>Même territoire desservi</t>
  </si>
  <si>
    <t>Même nombre de points de dépôt</t>
  </si>
  <si>
    <t>Mêmes exigences de collecte, transport, traitement ou tri</t>
  </si>
  <si>
    <t>Mêmes lieux de transborde-ment ou de tri exigés dans le contrat</t>
  </si>
  <si>
    <t>Même liste de matières acceptées</t>
  </si>
  <si>
    <r>
      <rPr>
        <b/>
        <i/>
        <u/>
        <sz val="8"/>
        <color theme="1"/>
        <rFont val="Arial"/>
        <family val="2"/>
      </rPr>
      <t>Conclusion</t>
    </r>
    <r>
      <rPr>
        <b/>
        <i/>
        <sz val="8"/>
        <color theme="1"/>
        <rFont val="Arial"/>
        <family val="2"/>
      </rPr>
      <t xml:space="preserve"> : 
Mêmes types de service</t>
    </r>
  </si>
  <si>
    <t>Fournisseur</t>
  </si>
  <si>
    <t>Copie jointe (X)</t>
  </si>
  <si>
    <t>Dates (jj-mmm-aa)</t>
  </si>
  <si>
    <t>Services (X)</t>
  </si>
  <si>
    <t>Coûts 2023</t>
  </si>
  <si>
    <t>Coûts 2022</t>
  </si>
  <si>
    <t>Signature</t>
  </si>
  <si>
    <t>Prise d'effet</t>
  </si>
  <si>
    <t>Échéance</t>
  </si>
  <si>
    <t>Collecte et transport</t>
  </si>
  <si>
    <t>Tri et condition-nement</t>
  </si>
  <si>
    <t>Charges admissibles</t>
  </si>
  <si>
    <t>Revenus à déduire des charges admissibles</t>
  </si>
  <si>
    <t>xx xxx xxx $</t>
  </si>
  <si>
    <t>(xx xxx xxx $)</t>
  </si>
  <si>
    <t>1.</t>
  </si>
  <si>
    <t>Exemple Inc.</t>
  </si>
  <si>
    <t>X</t>
  </si>
  <si>
    <t>01-01-2023</t>
  </si>
  <si>
    <t>Exemple Ltée</t>
  </si>
  <si>
    <t>01-01-2020</t>
  </si>
  <si>
    <t>Oui</t>
  </si>
  <si>
    <t>S.O.</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</si>
  <si>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</si>
  <si>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</si>
  <si>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</si>
  <si>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</si>
  <si>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</si>
  <si>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</si>
  <si>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</si>
  <si>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</si>
  <si>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</si>
  <si>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</si>
  <si>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</si>
  <si>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</si>
  <si>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</si>
  <si>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</si>
  <si>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</si>
  <si>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</si>
  <si>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</si>
  <si>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</si>
  <si>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</si>
  <si>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</si>
  <si>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</si>
  <si>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</si>
  <si>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</si>
  <si>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</si>
  <si>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</si>
  <si>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Surcoût</t>
  </si>
  <si>
    <t>Fréquence de collecte</t>
  </si>
  <si>
    <t>Opérations de collecte</t>
  </si>
  <si>
    <t>Types de bacs ou de contenants</t>
  </si>
  <si>
    <t>Clientèle desservie</t>
  </si>
  <si>
    <t>Territoire desservi</t>
  </si>
  <si>
    <t>Nombre de points de dépôt</t>
  </si>
  <si>
    <t>Exigences de collecte, transport, traitement ou tri</t>
  </si>
  <si>
    <t>Lieux de transborde-ment ou de tri exigés dans le contrat</t>
  </si>
  <si>
    <t>Liste de matières acceptées</t>
  </si>
  <si>
    <t>Coûts réels 2023
(en fonction des factures)</t>
  </si>
  <si>
    <t>Charges admissibles
(factures)</t>
  </si>
  <si>
    <t>Hebdomadaire</t>
  </si>
  <si>
    <t>Semi-mécanisée</t>
  </si>
  <si>
    <t xml:space="preserve">Bacs de 240 litres, 64 litres, 56 litres, </t>
  </si>
  <si>
    <t>Résidentielle avec multi-logements (habituellement 9 logements et plus), résidentielle sans multi-logements, industries, commerces, institutions (ex. école, hôpital, CPE), etc.</t>
  </si>
  <si>
    <t>MunicipalitéA, Municipalité B, Municipalité C</t>
  </si>
  <si>
    <t>Aucun</t>
  </si>
  <si>
    <t>Papier, carton, aluminium, verre, acier</t>
  </si>
  <si>
    <t>Coûts réels 2022 
(en fonction des factures)</t>
  </si>
  <si>
    <r>
      <t>Coûts réels 2023 : Contrat visé conclut après le 24 septembre 2020 et prenant effet après le 31 décembre 2022
Coûts réels 2022 : Contrat conclut visant, à fournir,</t>
    </r>
    <r>
      <rPr>
        <b/>
        <i/>
        <sz val="8"/>
        <color theme="1"/>
        <rFont val="Arial"/>
        <family val="2"/>
      </rPr>
      <t xml:space="preserve"> pour l’année 2022</t>
    </r>
    <r>
      <rPr>
        <b/>
        <sz val="8"/>
        <color theme="1"/>
        <rFont val="Arial"/>
        <family val="2"/>
      </rPr>
      <t xml:space="preserve">, les </t>
    </r>
    <r>
      <rPr>
        <b/>
        <u/>
        <sz val="8"/>
        <color theme="1"/>
        <rFont val="Arial"/>
        <family val="2"/>
      </rPr>
      <t>mêmes types de services</t>
    </r>
    <r>
      <rPr>
        <b/>
        <sz val="8"/>
        <color theme="1"/>
        <rFont val="Arial"/>
        <family val="2"/>
      </rPr>
      <t xml:space="preserve"> que le contrat 2023</t>
    </r>
  </si>
  <si>
    <t>Coûts réels de l'annnée
(en fonction des factures)</t>
  </si>
  <si>
    <t>Année</t>
  </si>
  <si>
    <t>Coûts réels de l'année</t>
  </si>
  <si>
    <t>aaaa</t>
  </si>
  <si>
    <t>Ex.</t>
  </si>
  <si>
    <t>2.</t>
  </si>
  <si>
    <t>3.</t>
  </si>
  <si>
    <t>4.</t>
  </si>
  <si>
    <t>5.</t>
  </si>
  <si>
    <t>Règlement sur la Compensation pour les services municipaux fournis en vue d’assurer la récupération et la valorisation de matières résiduelles</t>
  </si>
  <si>
    <t>Surcoûts liés au(x) contrat(s) - Déclaration 2024, pour l'année de référence 2023</t>
  </si>
  <si>
    <t>Le vérificateur externe à la municipalité utilise ce document, ainsi que les documents attestant les informations qui y sont indiquées, pour réaliser son travail d'audit.</t>
  </si>
  <si>
    <t>Ce document doit accompagner le rapport d'audit avec la déclaration au portail du Régime de compensation.</t>
  </si>
  <si>
    <t>Détails de tout contrat visé en 2023 par la demande de surcoûts, ainsi que de son équivalent en vigueur en 2022</t>
  </si>
  <si>
    <t>Nom(s) du fournisseur, dates de signature et d'entrée en vigueur, coûts</t>
  </si>
  <si>
    <t>Services rendus</t>
  </si>
  <si>
    <t>Identification</t>
  </si>
  <si>
    <t>(x)</t>
  </si>
  <si>
    <t>Coûts de contrat(s) lié(s) à la demande de surcoûts</t>
  </si>
  <si>
    <t xml:space="preserve">Année </t>
  </si>
  <si>
    <t>Numéro de référence du contrat et nom du fournisseur</t>
  </si>
  <si>
    <t>Copie jointe</t>
  </si>
  <si>
    <r>
      <t xml:space="preserve"> Année</t>
    </r>
    <r>
      <rPr>
        <b/>
        <sz val="8"/>
        <color theme="0"/>
        <rFont val="Arial"/>
        <family val="2"/>
      </rPr>
      <t>2</t>
    </r>
  </si>
  <si>
    <t>Coûts nets</t>
  </si>
  <si>
    <t>Services (CT, TC, CTTC)</t>
  </si>
  <si>
    <t>Fréquences de collecte</t>
  </si>
  <si>
    <t>Types de contenants</t>
  </si>
  <si>
    <t>Lieux de transbordement ou de tri exigés dans le contrat</t>
  </si>
  <si>
    <t>056 Exemple Inc.</t>
  </si>
  <si>
    <t>CT</t>
  </si>
  <si>
    <t>Hebdomadaire pour les résidences
2 fois par semaine pour les commerces</t>
  </si>
  <si>
    <t xml:space="preserve">Bacs de 360 litres </t>
  </si>
  <si>
    <t>Résidentielle sans multi-logements, commerces</t>
  </si>
  <si>
    <t>Municipalité A, Municipalité B, Municipalité C</t>
  </si>
  <si>
    <t>Papier, carton, plastiques nos 1 à 7 sauf no 6, sacs et pellicules, contenants et emballages de métal, pots et contenants de verre</t>
  </si>
  <si>
    <t>024 Exemple Ltée</t>
  </si>
  <si>
    <t>Résidentielle sans multi-logements, commerces,</t>
  </si>
  <si>
    <t>6.</t>
  </si>
  <si>
    <t>7.</t>
  </si>
  <si>
    <t>8.</t>
  </si>
  <si>
    <t>9.</t>
  </si>
  <si>
    <t>10.</t>
  </si>
  <si>
    <t xml:space="preserve">Article 6.3 du Règlement </t>
  </si>
  <si>
    <t xml:space="preserve">Article 6.2 du Règlement </t>
  </si>
  <si>
    <t xml:space="preserve">Règlement complet disponible au lien suivant : </t>
  </si>
  <si>
    <t>https://www.legisquebec.gouv.qc.ca/fr/document/rc/q-2,%20r.%2010</t>
  </si>
  <si>
    <t>RÉFÉRENCE À LA LOI MODIFIANT PRINCIPALEMENT LA LOI SUR LA QUALITÉ DE L'ENVIRONNEMENT EN MATIÈRE DE CONSIGNE ET DE COLLECTE SÉLECTIVE</t>
  </si>
  <si>
    <t>Article 18 de la loi et décret du 20 décembre 2023</t>
  </si>
  <si>
    <t xml:space="preserve">Loi complète disponible au lien suivant : </t>
  </si>
  <si>
    <t xml:space="preserve">https://www.publicationsduquebec.gouv.qc.ca/fileadmin/Fichiers_client/lois_et_reglements/LoisAnnuelles/fr/2021/2021C5F.PDF </t>
  </si>
  <si>
    <t xml:space="preserve">Décret 1875-2923 disponible au lien suivant : </t>
  </si>
  <si>
    <t>https://www.publicationsduquebec.gouv.qc.ca/fileadmin/gazette/pdf_encrypte/lois_reglements/2024F/82250.pdf</t>
  </si>
  <si>
    <t xml:space="preserve">Loi sur la qualité de l'environnement disponible au lien suivant : </t>
  </si>
  <si>
    <t>q-2 - Loi sur la qualité de l’environnement (gouv.qc.ca)</t>
  </si>
  <si>
    <t xml:space="preserve">Le modèle des rapports de l'auditeur à compléter et à signer par l'auditeur est disponible au lien suivant : </t>
  </si>
  <si>
    <t>Données relatives à la compensation 2023 – tableau complet</t>
  </si>
  <si>
    <t>1. Les informations de chaque contrat 2023 faisant l'objet d'une demande de surcoûts doivent être indiquées sur une ligne distincte et suivies sur la ligne suivante, par les informations du contrat équivalent en vigueur en 2022.</t>
  </si>
  <si>
    <t>2. Indiquez les informations demandées à chaque case. Aucune case ne doit être laissée vide. À titre indicatif, les deux premières lignes du tableau offrent un exemple. Au besoin, cliquer sur les titres de colonnes pour obtenir des détails supplémentaires.</t>
  </si>
  <si>
    <r>
      <rPr>
        <b/>
        <sz val="9"/>
        <color rgb="FF000000"/>
        <rFont val="Arial"/>
      </rPr>
      <t>Comment remplir ce tableau :</t>
    </r>
    <r>
      <rPr>
        <sz val="9"/>
        <color rgb="FF000000"/>
        <rFont val="Arial"/>
      </rPr>
      <t xml:space="preserve">
</t>
    </r>
  </si>
  <si>
    <t>3. Notez que la colonnne K se calcule automatiquement.</t>
  </si>
  <si>
    <t>4. Un guide de déclaration est également disponible au lien suivant :</t>
  </si>
  <si>
    <t>Guide à l'intention des organismes municipaux souhaitant déposer une demande de surcoûts</t>
  </si>
  <si>
    <t>Ce document doit être complété par l'organisme municipal qui désire faire reconnaître une demande de surcoûts, afin d'attester le coût prévu à chacun des contrats pour les services de collecte, de transport, de tri et de conditionnement des matières ou catégories de matières soumises à compensation, ainsi que la nature de ces services (art. 6.3 du Règlement, paragraphe 3).</t>
  </si>
  <si>
    <t>Assurez-vous que vous remplissiez tous les critères d'admissibilité avant de compléter et de soumettre ce document à votre auditeur</t>
  </si>
  <si>
    <r>
      <rPr>
        <b/>
        <sz val="9"/>
        <color rgb="FFFF0000"/>
        <rFont val="Arial"/>
        <family val="2"/>
      </rPr>
      <t>Information importante :</t>
    </r>
    <r>
      <rPr>
        <sz val="9"/>
        <color theme="1"/>
        <rFont val="Arial"/>
        <family val="2"/>
      </rPr>
      <t xml:space="preserve"> une municipalité ayant obtenu un taux de compensation 2023 pour l'année de référence 2022 (TC2023) de 100 % ou plus n'est pas admissible à une demande de surcoûts.</t>
    </r>
    <r>
      <rPr>
        <u val="singleAccounting"/>
        <sz val="9"/>
        <rFont val="Arial"/>
        <family val="2"/>
      </rPr>
      <t xml:space="preserve"> Le TC2023 de chacune des municipalités est disponible au lien suivant</t>
    </r>
    <r>
      <rPr>
        <sz val="9"/>
        <color theme="1"/>
        <rFont val="Arial"/>
        <family val="2"/>
      </rPr>
      <t xml:space="preserve"> :</t>
    </r>
  </si>
  <si>
    <t>5. S'il y a eu regroupement en 2023, l'information de plus d'un contrat doit être inscrite pour 2022. Veuillez nous contacter pour obtenir une version adaptée à votre situation (compensation@recyc-quebec.gouv.qc.ca, ou 1 800 807-0678, poste 2279).</t>
  </si>
  <si>
    <t>Section à remplir en fonction des informations indiquées dans l'un ou l'autre des documents suivants :  l'appel d'offres du contrat, incluant ses annexes et addendas, le contrat, la résolution municipale.
(Inscrire S. O. si ne s'applique pas)</t>
  </si>
  <si>
    <t>s. o.</t>
  </si>
  <si>
    <t xml:space="preserve">RÉFÉRENCES AU RÈGLEMENT SUR LA COMPENSATION POUR LES SERVICES MUNICIPAUX FOURNIS EN VUE D'ASSURER LA RÉCUPÉRATION ET LA VALORISATION DE MATIÈRES RÉSIDUELLES </t>
  </si>
  <si>
    <r>
      <rPr>
        <b/>
        <sz val="8"/>
        <rFont val="Arial"/>
        <family val="2"/>
      </rPr>
      <t xml:space="preserve">18. </t>
    </r>
    <r>
      <rPr>
        <sz val="8"/>
        <rFont val="Arial"/>
        <family val="2"/>
      </rPr>
      <t>Malgré l'article 53.31.0.2 de la loi sur la qualité de l'environnement, édicté par l'article 6 de la présente loi, les contrats conclus après le 24 septembre 2020 par une municipalité, un groupement de municipalités ou une communauté autochtone représentée par son conseil de bande qui visent, en tout ou en partie, à fournir des services visés à l'article 53.31.1 de la loi sur la qualité de l'environnement, tel qu'il se lisait avant son abrogation par la présente loi, prennent fin au plus tard le 31 décembre 2024*. Le renouvellement d'un tel contrat prend également fin à cette même date.
*Le décret 1875-2023 du 20 décembre 2023 reporte la date du 31 décembre 2024 au 31 décembre 2025 pour les contrats qui visent, uniquement ou en partie, la collecte et le transport des matières résiduelles sujettes à compensation (contenants, emballages et imprimés).</t>
    </r>
  </si>
  <si>
    <r>
      <t xml:space="preserve">Critères d'admissibilité
</t>
    </r>
    <r>
      <rPr>
        <sz val="8"/>
        <color theme="1"/>
        <rFont val="Arial"/>
        <family val="2"/>
      </rPr>
      <t>Pour être admissible à l’obtention d’une compensation pour les surcoûts, vous devez vous assurer de répondre à tous les critères ci-dessous pour chacun des contrats visés par la demande : 
Votre taux de compensation 2023 (TC2023) est de moins de 100 %;
Les coûts du contrat pour les services rendus en 2023 qui font l’objet de la demande de surcoûts sont supérieurs aux coûts de leur contrat équivalent en 2022;
Le contrat a été conclu après le 24 septembre 2020;
Le contrat prend effet après le 31 décembre 2022;
Le(s) contrat(s) couvre(nt) les mêmes types de services de collecte, de transport, de tri et de conditionnement des contenants, emballages, imprimés et journaux visés par le règlement que le contrat en vigueur en 2022. Pour tous les détails, référez-vous a</t>
    </r>
    <r>
      <rPr>
        <sz val="8"/>
        <rFont val="Arial"/>
        <family val="2"/>
      </rPr>
      <t>u « Guide à l'intention des organismes municipaux souhaitant déposer une demande de surcoûts</t>
    </r>
    <r>
      <rPr>
        <i/>
        <sz val="8"/>
        <rFont val="Arial"/>
        <family val="2"/>
      </rPr>
      <t xml:space="preserve"> ».</t>
    </r>
    <r>
      <rPr>
        <sz val="8"/>
        <color theme="1"/>
        <rFont val="Arial"/>
        <family val="2"/>
      </rPr>
      <t xml:space="preserve">
</t>
    </r>
  </si>
  <si>
    <r>
      <rPr>
        <b/>
        <sz val="8"/>
        <color theme="1"/>
        <rFont val="Arial"/>
        <family val="2"/>
      </rPr>
      <t xml:space="preserve">6.2. </t>
    </r>
    <r>
      <rPr>
        <sz val="8"/>
        <color theme="1"/>
        <rFont val="Arial"/>
        <family val="2"/>
      </rPr>
      <t xml:space="preserve">Toute municipalité est tenue de transmettre à la Société québécoise de récupération et de recyclage, au plus tard le 30 juin de chaque année, une déclaration indiquant, pour l'année qui précède celle pour laquelle la compensation est due, la quantité de matières soumises à compensation qui a été récupérée et valorisée sur son territoire, ainsi que les coûts nets des services qu'elle a fournis pour la collecte, le transport, le tri et le conditionnement de ces matières.
</t>
    </r>
    <r>
      <rPr>
        <b/>
        <u/>
        <sz val="8"/>
        <color theme="1"/>
        <rFont val="Arial"/>
        <family val="2"/>
      </rPr>
      <t xml:space="preserve">
</t>
    </r>
    <r>
      <rPr>
        <sz val="8"/>
        <color theme="1"/>
        <rFont val="Arial"/>
        <family val="2"/>
      </rPr>
      <t xml:space="preserve">Les coûts nets visés au premier alinéa correspondent aux dépenses faites par une municipalité durant l'année qui précède celle pour laquelle la compensation est due pour les fournitures des services de collecte, de transport, de tri et de conditionnement des matières ou catégories de matières soumises à compensation ayant été triées à la source, desquelles sont soustraits tout revenu, toute ristourne ou tout autre gain lié à ces matières et dont bénéficie cette municipalité.
Ne sont pas incluses dans les coûts nets mentionnés au deuxième alinéa, les dépenses faites par une municipalité pour l'achat de contenants, pour des activités d'information, de sensibilisation, et d'éducation ainsi que celles liées à l'octroi des contrats de services et au suivi des paiements dus en vertu de ceux-ci.
</t>
    </r>
    <r>
      <rPr>
        <b/>
        <u/>
        <sz val="8"/>
        <color theme="1"/>
        <rFont val="Arial"/>
        <family val="2"/>
      </rPr>
      <t xml:space="preserve">
</t>
    </r>
    <r>
      <rPr>
        <sz val="8"/>
        <color theme="1"/>
        <rFont val="Arial"/>
        <family val="2"/>
      </rPr>
      <t>La déclaration doit être signée par le vérificateur externe de la municipalité, lequel doit indiquer si, à son avis, les renseignements qui y sont indiqués répondent aux exigences prévues au présent article.</t>
    </r>
  </si>
  <si>
    <t xml:space="preserve">6.3. Lorsqu’une municipalité conclut, après le 24 septembre 2020, un contrat visé à l’article 18 de la Loi modifiant principalement la Loi sur la qualité de l’environnement en matière de consigne et de collecte sélective (2021, chapitre 5) et prenant effet après le 31 décembre 2022, cette municipalité doit, pour que les surcoûts engendrés par ce contrat soient considérés aux fins du calcul de sa compensation annuelle, inclure à sa déclaration prévue par l’article 6.2 les documents suivants :
  1. une copie de tout contrat visé à l’article 18 de la Loi modifiant principalement la Loi sur la qualité de l’environnement en matière de consigne et de collecte sélective et prenant effet après le 31 décembre 2022;
  2. une copie de tout contrat conclu par la municipalité visant, en tout ou en partie à fournir, pour l’année 2022, les mêmes types de services de collecte, de transport, de tri et de conditionnement des matières ou catégories de matières soumises à compensation que ceux prévus aux contrats visés au paragraphe 1;
  3. un document attestant le coût prévu à chacun des contrats visés aux paragraphes 1 et 2 pour les services de collecte, de transport, de tri et de conditionnement des matières ou catégories de matières soumises à compensation, ainsi que la nature de ces services.
Les dispositions du quatrième alinéa de l’article 6.2 s’appliquent, compte tenu des adaptations nécessaires, aux documents visés au premier alinéa.
Lorsqu'un contrat visé au premier alinéa remplace un contrat échu et qu'il vise à fournir des types de services additionnels à ceux qui étaient offerts dans ce dernier ou différents de ceux-ci, ou qu'il vise à fournir à davantage de personnes le même type de services que ceux qui étaient fournis en vertu de ce contrat échu, les coûts générés par l'une ou l'autre de ces situations ne sont pas considérés comme des surcoûts aux fins du calcul de la compensation due à la municipalité qui a conclu le nouveau contrat. </t>
  </si>
  <si>
    <t>Nombre de points de dépôt et matières acceptées</t>
  </si>
  <si>
    <t>Exigences de collecte, transport, tri et conditionnement</t>
  </si>
  <si>
    <t xml:space="preserve">Rapports de l’auditeur indépendant sur les coûts de contrat(s) lié(s) à la demande de surcoûts et rapport d’assurance raisonnable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</si>
</sst>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 #,##0.00_)\ &quot;$&quot;_ ;_ * \(#,##0.00\)\ &quot;$&quot;_ ;_ * &quot;-&quot;??_)\ &quot;$&quot;_ ;_ @_ "/>
    <numFmt numFmtId="164" formatCode="_ * #,##0_)\ &quot;$&quot;_ ;_ * \(#,##0\)\ &quot;$&quot;_ ;_ * &quot;-&quot;??_)\ &quot;$&quot;_ ;_ @_ "/>
  </numFmts>
  <fonts count="35" x14ac:knownFonts="1">
    <font>
      <sz val="10"/>
      <color theme="1"/>
      <name val="Arial"/>
      <family val="2"/>
    </font>
    <font>
      <sz val="10"/>
      <color theme="1"/>
      <name val="Arial"/>
      <family val="2"/>
    </font>
    <font>
      <b/>
      <sz val="10"/>
      <color theme="1"/>
      <name val="Arial"/>
      <family val="2"/>
    </font>
    <font>
      <sz val="10"/>
      <name val="Arial"/>
      <family val="2"/>
    </font>
    <font>
      <sz val="8"/>
      <name val="Arial"/>
      <family val="2"/>
    </font>
    <font>
      <sz val="8"/>
      <color theme="1"/>
      <name val="Arial"/>
      <family val="2"/>
    </font>
    <font>
      <b/>
      <sz val="8"/>
      <color theme="1"/>
      <name val="Arial"/>
      <family val="2"/>
    </font>
    <font>
      <b/>
      <u/>
      <sz val="8"/>
      <color theme="1"/>
      <name val="Arial"/>
      <family val="2"/>
    </font>
    <font>
      <b/>
      <i/>
      <sz val="8"/>
      <color theme="1"/>
      <name val="Arial"/>
      <family val="2"/>
    </font>
    <font>
      <b/>
      <i/>
      <u/>
      <sz val="8"/>
      <color theme="1"/>
      <name val="Arial"/>
      <family val="2"/>
    </font>
    <font>
      <b/>
      <i/>
      <sz val="8"/>
      <color rgb="FF0070C0"/>
      <name val="Arial"/>
      <family val="2"/>
    </font>
    <font>
      <b/>
      <sz val="8"/>
      <color indexed="81"/>
      <name val="Arial"/>
      <family val="2"/>
    </font>
    <font>
      <sz val="8"/>
      <color indexed="81"/>
      <name val="Arial"/>
      <family val="2"/>
    </font>
    <font>
      <u/>
      <sz val="8"/>
      <color indexed="81"/>
      <name val="Arial"/>
      <family val="2"/>
    </font>
    <font>
      <b/>
      <u/>
      <sz val="8"/>
      <color indexed="81"/>
      <name val="Arial"/>
      <family val="2"/>
    </font>
    <font>
      <sz val="9"/>
      <color indexed="81"/>
      <name val="Arial"/>
      <family val="2"/>
    </font>
    <font>
      <sz val="9"/>
      <color indexed="81"/>
      <name val="Tahoma"/>
      <family val="2"/>
    </font>
    <font>
      <b/>
      <sz val="9"/>
      <color indexed="81"/>
      <name val="Tahoma"/>
      <family val="2"/>
    </font>
    <font>
      <b/>
      <sz val="10"/>
      <color indexed="81"/>
      <name val="Calibri"/>
      <family val="2"/>
      <scheme val="minor"/>
    </font>
    <font>
      <b/>
      <sz val="8"/>
      <color rgb="FFFF0000"/>
      <name val="Arial"/>
      <family val="2"/>
    </font>
    <font>
      <b/>
      <sz val="8"/>
      <name val="Arial"/>
      <family val="2"/>
    </font>
    <font>
      <b/>
      <u/>
      <sz val="8"/>
      <name val="Arial"/>
      <family val="2"/>
    </font>
    <font>
      <b/>
      <sz val="10"/>
      <name val="Arial"/>
      <family val="2"/>
    </font>
    <font>
      <b/>
      <sz val="8"/>
      <color theme="0"/>
      <name val="Arial"/>
      <family val="2"/>
    </font>
    <font>
      <u/>
      <sz val="10"/>
      <color theme="10"/>
      <name val="Arial"/>
      <family val="2"/>
    </font>
    <font>
      <sz val="9"/>
      <color theme="1"/>
      <name val="Arial"/>
      <family val="2"/>
    </font>
    <font>
      <u val="singleAccounting"/>
      <sz val="9"/>
      <name val="Arial"/>
      <family val="2"/>
    </font>
    <font>
      <b/>
      <sz val="9"/>
      <color theme="1"/>
      <name val="Arial"/>
      <family val="2"/>
    </font>
    <font>
      <b/>
      <sz val="9"/>
      <color rgb="FFFF0000"/>
      <name val="Arial"/>
      <family val="2"/>
    </font>
    <font>
      <sz val="8"/>
      <color rgb="FFFF0000"/>
      <name val="Arial"/>
      <family val="2"/>
    </font>
    <font>
      <i/>
      <sz val="8"/>
      <name val="Arial"/>
      <family val="2"/>
    </font>
    <font>
      <b/>
      <sz val="9"/>
      <color rgb="FF000000"/>
      <name val="Arial"/>
    </font>
    <font>
      <sz val="9"/>
      <color rgb="FF000000"/>
      <name val="Arial"/>
    </font>
    <font>
      <sz val="9"/>
      <color theme="1"/>
      <name val="Arial"/>
    </font>
    <font>
      <sz val="9"/>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104">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cellStyleXfs>
  <cellXfs count="503">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vertical="center" wrapText="1"/>
    </xf>
    <xf numFmtId="15" fontId="5" fillId="0" borderId="0" xfId="0" applyNumberFormat="1" applyFont="1" applyAlignment="1">
      <alignment horizontal="center" vertical="center"/>
    </xf>
    <xf numFmtId="164" fontId="5" fillId="0" borderId="0" xfId="1" applyNumberFormat="1" applyFont="1" applyAlignment="1">
      <alignment horizontal="center" vertical="center"/>
    </xf>
    <xf numFmtId="164" fontId="6" fillId="0" borderId="0" xfId="1" applyNumberFormat="1" applyFont="1" applyAlignment="1">
      <alignment horizontal="center" vertical="center"/>
    </xf>
    <xf numFmtId="44" fontId="6" fillId="0" borderId="0" xfId="1" applyFont="1" applyAlignment="1">
      <alignment horizontal="left" vertical="center"/>
    </xf>
    <xf numFmtId="15"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xf>
    <xf numFmtId="15" fontId="7" fillId="0" borderId="0" xfId="0" applyNumberFormat="1" applyFont="1" applyAlignment="1">
      <alignment horizontal="center" vertical="center"/>
    </xf>
    <xf numFmtId="0" fontId="7" fillId="0" borderId="0" xfId="0" applyFont="1" applyAlignment="1">
      <alignment horizontal="center" vertical="center"/>
    </xf>
    <xf numFmtId="164" fontId="7" fillId="0" borderId="0" xfId="1" applyNumberFormat="1" applyFont="1" applyAlignment="1">
      <alignment horizontal="center" vertical="center"/>
    </xf>
    <xf numFmtId="44" fontId="7" fillId="0" borderId="0" xfId="1" applyFont="1" applyAlignment="1">
      <alignment horizontal="left" vertical="center"/>
    </xf>
    <xf numFmtId="164" fontId="6" fillId="2" borderId="15" xfId="1" applyNumberFormat="1" applyFont="1" applyFill="1" applyBorder="1" applyAlignment="1">
      <alignment horizontal="center" vertical="center" wrapText="1"/>
    </xf>
    <xf numFmtId="164" fontId="6" fillId="2" borderId="16" xfId="1" applyNumberFormat="1" applyFont="1" applyFill="1" applyBorder="1" applyAlignment="1">
      <alignment horizontal="center" vertical="center" wrapText="1"/>
    </xf>
    <xf numFmtId="0" fontId="6" fillId="4" borderId="25" xfId="1" applyNumberFormat="1" applyFont="1" applyFill="1" applyBorder="1" applyAlignment="1">
      <alignment horizontal="center" vertical="center" wrapText="1"/>
    </xf>
    <xf numFmtId="44" fontId="6" fillId="2" borderId="31" xfId="1" applyFont="1" applyFill="1" applyBorder="1" applyAlignment="1">
      <alignment horizontal="center" vertical="center" wrapText="1"/>
    </xf>
    <xf numFmtId="44" fontId="6" fillId="2" borderId="32" xfId="1" applyFont="1" applyFill="1" applyBorder="1" applyAlignment="1">
      <alignment horizontal="center" vertical="center" wrapText="1"/>
    </xf>
    <xf numFmtId="44" fontId="6" fillId="4" borderId="33" xfId="1" applyFont="1" applyFill="1" applyBorder="1" applyAlignment="1">
      <alignment horizontal="center" vertical="center" wrapText="1"/>
    </xf>
    <xf numFmtId="0" fontId="6" fillId="3" borderId="27" xfId="1" applyNumberFormat="1" applyFont="1" applyFill="1" applyBorder="1" applyAlignment="1">
      <alignment horizontal="center" vertical="center" wrapText="1"/>
    </xf>
    <xf numFmtId="0" fontId="10" fillId="4" borderId="3" xfId="0" applyFont="1" applyFill="1" applyBorder="1" applyAlignment="1">
      <alignment horizontal="left" vertical="center"/>
    </xf>
    <xf numFmtId="0" fontId="10" fillId="0" borderId="34" xfId="0" applyFont="1" applyBorder="1" applyAlignment="1">
      <alignment horizontal="center" vertical="center" wrapText="1"/>
    </xf>
    <xf numFmtId="15" fontId="10" fillId="0" borderId="21" xfId="0" applyNumberFormat="1" applyFont="1" applyBorder="1" applyAlignment="1">
      <alignment horizontal="center" vertical="center"/>
    </xf>
    <xf numFmtId="15" fontId="10" fillId="0" borderId="35" xfId="0" applyNumberFormat="1" applyFont="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xf>
    <xf numFmtId="164" fontId="10" fillId="4" borderId="34" xfId="1" applyNumberFormat="1" applyFont="1" applyFill="1" applyBorder="1" applyAlignment="1">
      <alignment horizontal="center" vertical="center"/>
    </xf>
    <xf numFmtId="164" fontId="10" fillId="4" borderId="35" xfId="1" applyNumberFormat="1" applyFont="1" applyFill="1" applyBorder="1" applyAlignment="1">
      <alignment horizontal="center" vertical="center"/>
    </xf>
    <xf numFmtId="164" fontId="10" fillId="4" borderId="22" xfId="1" applyNumberFormat="1" applyFont="1" applyFill="1" applyBorder="1" applyAlignment="1">
      <alignment horizontal="center" vertical="center"/>
    </xf>
    <xf numFmtId="0" fontId="10" fillId="0" borderId="35" xfId="0" applyFont="1" applyBorder="1" applyAlignment="1">
      <alignment horizontal="center" vertical="center"/>
    </xf>
    <xf numFmtId="164" fontId="10" fillId="4" borderId="3" xfId="1" applyNumberFormat="1"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38" xfId="0" applyFont="1" applyBorder="1" applyAlignment="1">
      <alignment horizontal="center" vertical="center"/>
    </xf>
    <xf numFmtId="0" fontId="5" fillId="4" borderId="39" xfId="0" applyFont="1" applyFill="1" applyBorder="1" applyAlignment="1">
      <alignment horizontal="left" vertical="center" indent="1"/>
    </xf>
    <xf numFmtId="0" fontId="5" fillId="0" borderId="40" xfId="0" applyFont="1" applyBorder="1" applyAlignment="1">
      <alignment horizontal="center" vertical="center" wrapText="1"/>
    </xf>
    <xf numFmtId="15" fontId="5" fillId="0" borderId="41" xfId="0" applyNumberFormat="1" applyFont="1" applyBorder="1" applyAlignment="1">
      <alignment horizontal="center" vertical="center"/>
    </xf>
    <xf numFmtId="15" fontId="5" fillId="0" borderId="42"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164" fontId="5" fillId="4" borderId="40" xfId="1" applyNumberFormat="1" applyFont="1" applyFill="1" applyBorder="1" applyAlignment="1">
      <alignment horizontal="center" vertical="center"/>
    </xf>
    <xf numFmtId="164" fontId="5" fillId="4" borderId="42" xfId="1" applyNumberFormat="1" applyFont="1" applyFill="1" applyBorder="1" applyAlignment="1">
      <alignment horizontal="center" vertical="center"/>
    </xf>
    <xf numFmtId="164" fontId="6" fillId="4" borderId="44" xfId="1" applyNumberFormat="1" applyFont="1" applyFill="1" applyBorder="1" applyAlignment="1">
      <alignment horizontal="center" vertical="center"/>
    </xf>
    <xf numFmtId="164" fontId="6" fillId="4" borderId="39" xfId="1" applyNumberFormat="1" applyFont="1" applyFill="1" applyBorder="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vertical="center"/>
    </xf>
    <xf numFmtId="0" fontId="5" fillId="4" borderId="47" xfId="0" applyFont="1" applyFill="1" applyBorder="1" applyAlignment="1">
      <alignment horizontal="left" vertical="center" indent="1"/>
    </xf>
    <xf numFmtId="0" fontId="5" fillId="0" borderId="48" xfId="0" applyFont="1" applyBorder="1" applyAlignment="1">
      <alignment horizontal="center" vertical="center" wrapText="1"/>
    </xf>
    <xf numFmtId="15" fontId="5" fillId="0" borderId="49" xfId="0" applyNumberFormat="1" applyFont="1" applyBorder="1" applyAlignment="1">
      <alignment horizontal="center" vertical="center"/>
    </xf>
    <xf numFmtId="15" fontId="5" fillId="0" borderId="50" xfId="0" applyNumberFormat="1"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164" fontId="5" fillId="4" borderId="48" xfId="1" applyNumberFormat="1" applyFont="1" applyFill="1" applyBorder="1" applyAlignment="1">
      <alignment horizontal="center" vertical="center"/>
    </xf>
    <xf numFmtId="164" fontId="5" fillId="4" borderId="50" xfId="1" applyNumberFormat="1" applyFont="1" applyFill="1" applyBorder="1" applyAlignment="1">
      <alignment horizontal="center" vertical="center"/>
    </xf>
    <xf numFmtId="164" fontId="6" fillId="4" borderId="52" xfId="1" applyNumberFormat="1" applyFont="1" applyFill="1" applyBorder="1" applyAlignment="1">
      <alignment horizontal="center" vertical="center"/>
    </xf>
    <xf numFmtId="0" fontId="5" fillId="0" borderId="53"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vertical="center"/>
    </xf>
    <xf numFmtId="15" fontId="5" fillId="0" borderId="50" xfId="0" applyNumberFormat="1" applyFont="1" applyBorder="1" applyAlignment="1">
      <alignment horizontal="center" vertical="center" wrapText="1"/>
    </xf>
    <xf numFmtId="0" fontId="5" fillId="0" borderId="55" xfId="0" applyFont="1" applyBorder="1" applyAlignment="1">
      <alignment horizontal="center" vertical="center" wrapText="1"/>
    </xf>
    <xf numFmtId="15" fontId="5" fillId="0" borderId="56" xfId="0" applyNumberFormat="1" applyFont="1" applyBorder="1" applyAlignment="1">
      <alignment horizontal="center" vertical="center"/>
    </xf>
    <xf numFmtId="15" fontId="5" fillId="0" borderId="57" xfId="0" applyNumberFormat="1"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164" fontId="5" fillId="4" borderId="55" xfId="1" applyNumberFormat="1" applyFont="1" applyFill="1" applyBorder="1" applyAlignment="1">
      <alignment horizontal="center" vertical="center"/>
    </xf>
    <xf numFmtId="164" fontId="5" fillId="4" borderId="57" xfId="1" applyNumberFormat="1" applyFont="1" applyFill="1" applyBorder="1" applyAlignment="1">
      <alignment horizontal="center" vertical="center"/>
    </xf>
    <xf numFmtId="164" fontId="6" fillId="4" borderId="59" xfId="1" applyNumberFormat="1" applyFont="1" applyFill="1" applyBorder="1" applyAlignment="1">
      <alignment horizontal="center" vertical="center"/>
    </xf>
    <xf numFmtId="0" fontId="5" fillId="4" borderId="60" xfId="0" applyFont="1" applyFill="1" applyBorder="1" applyAlignment="1">
      <alignment horizontal="left" vertical="center" indent="1"/>
    </xf>
    <xf numFmtId="0" fontId="5" fillId="0" borderId="31" xfId="0" applyFont="1" applyBorder="1" applyAlignment="1">
      <alignment horizontal="center" vertical="center" wrapText="1"/>
    </xf>
    <xf numFmtId="15" fontId="5" fillId="0" borderId="61" xfId="0" applyNumberFormat="1" applyFont="1" applyBorder="1" applyAlignment="1">
      <alignment horizontal="center" vertical="center"/>
    </xf>
    <xf numFmtId="15" fontId="5" fillId="0" borderId="32" xfId="0" applyNumberFormat="1" applyFont="1" applyBorder="1" applyAlignment="1">
      <alignment horizontal="center" vertical="center"/>
    </xf>
    <xf numFmtId="0" fontId="5" fillId="0" borderId="32" xfId="0" applyFont="1" applyBorder="1" applyAlignment="1">
      <alignment horizontal="center" vertical="center"/>
    </xf>
    <xf numFmtId="0" fontId="5" fillId="0" borderId="62" xfId="0" applyFont="1" applyBorder="1" applyAlignment="1">
      <alignment horizontal="center" vertical="center"/>
    </xf>
    <xf numFmtId="164" fontId="6" fillId="4" borderId="63" xfId="1" applyNumberFormat="1" applyFont="1" applyFill="1" applyBorder="1" applyAlignment="1">
      <alignment horizontal="center" vertical="center"/>
    </xf>
    <xf numFmtId="164" fontId="6" fillId="4" borderId="32" xfId="1" applyNumberFormat="1" applyFont="1" applyFill="1" applyBorder="1" applyAlignment="1">
      <alignment horizontal="center" vertical="center"/>
    </xf>
    <xf numFmtId="164" fontId="6" fillId="4" borderId="33" xfId="1" applyNumberFormat="1" applyFont="1" applyFill="1" applyBorder="1" applyAlignment="1">
      <alignment horizontal="center" vertical="center"/>
    </xf>
    <xf numFmtId="164" fontId="6" fillId="3" borderId="3" xfId="1" applyNumberFormat="1" applyFont="1" applyFill="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vertical="center"/>
    </xf>
    <xf numFmtId="0" fontId="19" fillId="0" borderId="0" xfId="0" applyFont="1" applyAlignment="1">
      <alignment horizontal="center" vertical="center"/>
    </xf>
    <xf numFmtId="44" fontId="10" fillId="4" borderId="20" xfId="1" applyFont="1" applyFill="1" applyBorder="1" applyAlignment="1">
      <alignment horizontal="left" vertical="center"/>
    </xf>
    <xf numFmtId="44" fontId="6" fillId="4" borderId="45" xfId="1" applyFont="1" applyFill="1" applyBorder="1" applyAlignment="1">
      <alignment horizontal="left" vertical="center" indent="1"/>
    </xf>
    <xf numFmtId="44" fontId="6" fillId="4" borderId="53" xfId="1" applyFont="1" applyFill="1" applyBorder="1" applyAlignment="1">
      <alignment horizontal="left" vertical="center" indent="1"/>
    </xf>
    <xf numFmtId="44" fontId="6" fillId="4" borderId="81" xfId="1" applyFont="1" applyFill="1" applyBorder="1" applyAlignment="1">
      <alignment horizontal="left" vertical="center" indent="1"/>
    </xf>
    <xf numFmtId="44" fontId="6" fillId="4" borderId="63" xfId="1" applyFont="1" applyFill="1" applyBorder="1" applyAlignment="1">
      <alignment horizontal="left" vertical="center" indent="1"/>
    </xf>
    <xf numFmtId="0" fontId="10" fillId="0" borderId="21" xfId="0" applyFont="1" applyBorder="1" applyAlignment="1">
      <alignment horizontal="center" vertical="center" wrapText="1"/>
    </xf>
    <xf numFmtId="0" fontId="10" fillId="0" borderId="35" xfId="0" applyFont="1" applyBorder="1" applyAlignment="1">
      <alignment horizontal="center" vertical="center" wrapText="1"/>
    </xf>
    <xf numFmtId="0" fontId="5" fillId="0" borderId="44" xfId="0" applyFont="1" applyBorder="1" applyAlignment="1">
      <alignment horizontal="center" vertical="center"/>
    </xf>
    <xf numFmtId="0" fontId="5" fillId="0" borderId="52" xfId="0" applyFont="1" applyBorder="1" applyAlignment="1">
      <alignment horizontal="center" vertical="center"/>
    </xf>
    <xf numFmtId="0" fontId="5" fillId="0" borderId="83" xfId="0" applyFont="1" applyBorder="1" applyAlignment="1">
      <alignment horizontal="center" vertical="center"/>
    </xf>
    <xf numFmtId="0" fontId="10" fillId="0" borderId="22" xfId="0" applyFont="1" applyBorder="1" applyAlignment="1">
      <alignment horizontal="center" vertical="center" wrapText="1"/>
    </xf>
    <xf numFmtId="0" fontId="6" fillId="2" borderId="2" xfId="0" applyFont="1" applyFill="1" applyBorder="1" applyAlignment="1">
      <alignment vertical="center" wrapText="1"/>
    </xf>
    <xf numFmtId="0" fontId="6" fillId="2" borderId="9" xfId="0" applyFont="1" applyFill="1" applyBorder="1" applyAlignment="1">
      <alignment vertical="center" wrapText="1"/>
    </xf>
    <xf numFmtId="0" fontId="6" fillId="0" borderId="3" xfId="0" applyFont="1" applyBorder="1" applyAlignment="1">
      <alignment horizontal="center" vertical="center"/>
    </xf>
    <xf numFmtId="0" fontId="6" fillId="0" borderId="39" xfId="0" applyFont="1" applyBorder="1" applyAlignment="1">
      <alignment horizontal="center" vertical="center" wrapText="1"/>
    </xf>
    <xf numFmtId="0" fontId="0" fillId="0" borderId="27" xfId="0" applyBorder="1"/>
    <xf numFmtId="0" fontId="6" fillId="0" borderId="84" xfId="0" applyFont="1" applyBorder="1" applyAlignment="1">
      <alignment horizontal="center" vertical="center" wrapText="1"/>
    </xf>
    <xf numFmtId="0" fontId="6" fillId="0" borderId="86" xfId="0" applyFont="1" applyBorder="1" applyAlignment="1">
      <alignment horizontal="center" vertical="center"/>
    </xf>
    <xf numFmtId="44" fontId="6" fillId="4" borderId="64" xfId="1" applyFont="1" applyFill="1" applyBorder="1" applyAlignment="1">
      <alignment horizontal="left" vertical="center" indent="1"/>
    </xf>
    <xf numFmtId="0" fontId="5" fillId="0" borderId="87" xfId="0" applyFont="1" applyBorder="1" applyAlignment="1">
      <alignment horizontal="center" vertical="center" wrapText="1"/>
    </xf>
    <xf numFmtId="15" fontId="5" fillId="0" borderId="66" xfId="0" applyNumberFormat="1" applyFont="1" applyBorder="1" applyAlignment="1">
      <alignment horizontal="center" vertical="center"/>
    </xf>
    <xf numFmtId="15" fontId="5" fillId="0" borderId="65" xfId="0" applyNumberFormat="1" applyFont="1" applyBorder="1" applyAlignment="1">
      <alignment horizontal="center" vertical="center"/>
    </xf>
    <xf numFmtId="0" fontId="5" fillId="0" borderId="88" xfId="0" applyFont="1" applyBorder="1" applyAlignment="1">
      <alignment horizontal="center" vertical="center"/>
    </xf>
    <xf numFmtId="164" fontId="5" fillId="4" borderId="87" xfId="1" applyNumberFormat="1" applyFont="1" applyFill="1" applyBorder="1" applyAlignment="1">
      <alignment horizontal="center" vertical="center"/>
    </xf>
    <xf numFmtId="164" fontId="5" fillId="4" borderId="65" xfId="1" applyNumberFormat="1" applyFont="1" applyFill="1" applyBorder="1" applyAlignment="1">
      <alignment horizontal="center" vertical="center"/>
    </xf>
    <xf numFmtId="164" fontId="6" fillId="4" borderId="83" xfId="1" applyNumberFormat="1" applyFont="1" applyFill="1" applyBorder="1" applyAlignment="1">
      <alignment horizontal="center" vertical="center"/>
    </xf>
    <xf numFmtId="0" fontId="5" fillId="4" borderId="86" xfId="0" applyFont="1" applyFill="1" applyBorder="1" applyAlignment="1">
      <alignment horizontal="left" vertical="center" indent="1"/>
    </xf>
    <xf numFmtId="164" fontId="6" fillId="4" borderId="27" xfId="1" applyNumberFormat="1" applyFont="1" applyFill="1" applyBorder="1" applyAlignment="1">
      <alignment horizontal="center" vertical="center"/>
    </xf>
    <xf numFmtId="164" fontId="10" fillId="4" borderId="28" xfId="1" applyNumberFormat="1" applyFont="1" applyFill="1" applyBorder="1" applyAlignment="1">
      <alignment horizontal="center" vertical="center"/>
    </xf>
    <xf numFmtId="164" fontId="10" fillId="4" borderId="29" xfId="1" applyNumberFormat="1" applyFont="1" applyFill="1" applyBorder="1" applyAlignment="1">
      <alignment horizontal="center" vertical="center"/>
    </xf>
    <xf numFmtId="164" fontId="10" fillId="4" borderId="9" xfId="1" applyNumberFormat="1" applyFont="1" applyFill="1" applyBorder="1" applyAlignment="1">
      <alignment horizontal="center" vertical="center"/>
    </xf>
    <xf numFmtId="44" fontId="10" fillId="4" borderId="8" xfId="1" applyFont="1" applyFill="1" applyBorder="1" applyAlignment="1">
      <alignment horizontal="left" vertical="center"/>
    </xf>
    <xf numFmtId="0" fontId="6" fillId="0" borderId="10" xfId="0" applyFont="1" applyBorder="1" applyAlignment="1">
      <alignment horizontal="center" vertical="center" wrapText="1"/>
    </xf>
    <xf numFmtId="44" fontId="6" fillId="4" borderId="92" xfId="1" applyFont="1" applyFill="1" applyBorder="1" applyAlignment="1">
      <alignment horizontal="left" vertical="center" indent="1"/>
    </xf>
    <xf numFmtId="0" fontId="5" fillId="0" borderId="93" xfId="0" applyFont="1" applyBorder="1" applyAlignment="1">
      <alignment horizontal="center" vertical="center" wrapText="1"/>
    </xf>
    <xf numFmtId="15" fontId="5" fillId="0" borderId="94" xfId="0" applyNumberFormat="1" applyFont="1" applyBorder="1" applyAlignment="1">
      <alignment horizontal="center" vertical="center"/>
    </xf>
    <xf numFmtId="15" fontId="5" fillId="0" borderId="95" xfId="0" applyNumberFormat="1"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164" fontId="5" fillId="4" borderId="93" xfId="1" applyNumberFormat="1" applyFont="1" applyFill="1" applyBorder="1" applyAlignment="1">
      <alignment horizontal="center" vertical="center"/>
    </xf>
    <xf numFmtId="164" fontId="5" fillId="4" borderId="95" xfId="1" applyNumberFormat="1" applyFont="1" applyFill="1" applyBorder="1" applyAlignment="1">
      <alignment horizontal="center" vertical="center"/>
    </xf>
    <xf numFmtId="164" fontId="6" fillId="4" borderId="98" xfId="1" applyNumberFormat="1" applyFont="1" applyFill="1" applyBorder="1" applyAlignment="1">
      <alignment horizontal="center" vertical="center"/>
    </xf>
    <xf numFmtId="0" fontId="5" fillId="0" borderId="92" xfId="0" applyFont="1" applyBorder="1" applyAlignment="1">
      <alignment horizontal="center" vertical="center"/>
    </xf>
    <xf numFmtId="0" fontId="5" fillId="0" borderId="94" xfId="0" applyFont="1" applyBorder="1" applyAlignment="1">
      <alignment horizontal="center" vertical="center"/>
    </xf>
    <xf numFmtId="0" fontId="5" fillId="0" borderId="98" xfId="0" applyFont="1" applyBorder="1" applyAlignment="1">
      <alignment horizontal="center" vertical="center"/>
    </xf>
    <xf numFmtId="0" fontId="4" fillId="0" borderId="0" xfId="0" applyFont="1" applyAlignment="1">
      <alignment vertical="center"/>
    </xf>
    <xf numFmtId="0" fontId="20" fillId="0" borderId="0" xfId="0" applyFont="1" applyAlignment="1">
      <alignment vertical="center"/>
    </xf>
    <xf numFmtId="44" fontId="21" fillId="0" borderId="0" xfId="1" applyFont="1" applyAlignment="1">
      <alignment horizontal="left" vertical="center"/>
    </xf>
    <xf numFmtId="44" fontId="20" fillId="0" borderId="0" xfId="1" applyFont="1" applyAlignment="1">
      <alignment horizontal="left" vertical="center"/>
    </xf>
    <xf numFmtId="0" fontId="22" fillId="0" borderId="14" xfId="0" applyFont="1" applyBorder="1" applyAlignment="1">
      <alignment horizontal="center" vertical="center"/>
    </xf>
    <xf numFmtId="0" fontId="20" fillId="0" borderId="92" xfId="0" applyFont="1" applyBorder="1" applyAlignment="1">
      <alignment horizontal="center" vertical="center" wrapText="1"/>
    </xf>
    <xf numFmtId="0" fontId="20" fillId="0" borderId="8" xfId="0" applyFont="1" applyBorder="1" applyAlignment="1">
      <alignment horizontal="center" vertical="center" wrapText="1"/>
    </xf>
    <xf numFmtId="0" fontId="3" fillId="0" borderId="0" xfId="0" applyFont="1"/>
    <xf numFmtId="164" fontId="4" fillId="0" borderId="0" xfId="1" applyNumberFormat="1" applyFont="1" applyAlignment="1">
      <alignment horizontal="center" vertical="center"/>
    </xf>
    <xf numFmtId="0" fontId="20" fillId="2" borderId="91"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0" borderId="9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horizontal="center" vertical="center" wrapText="1"/>
    </xf>
    <xf numFmtId="0" fontId="20" fillId="0" borderId="86" xfId="0" applyFont="1" applyBorder="1" applyAlignment="1">
      <alignment horizontal="center" vertical="center"/>
    </xf>
    <xf numFmtId="0" fontId="20" fillId="2" borderId="97" xfId="0" applyFont="1" applyFill="1" applyBorder="1" applyAlignment="1">
      <alignment horizontal="center" vertical="center"/>
    </xf>
    <xf numFmtId="0" fontId="10" fillId="2" borderId="97" xfId="0" applyFont="1" applyFill="1" applyBorder="1" applyAlignment="1">
      <alignment horizontal="left" vertical="center"/>
    </xf>
    <xf numFmtId="0" fontId="10" fillId="2" borderId="93" xfId="0" applyFont="1" applyFill="1" applyBorder="1" applyAlignment="1">
      <alignment horizontal="center" vertical="center" wrapText="1"/>
    </xf>
    <xf numFmtId="15" fontId="10" fillId="2" borderId="94" xfId="0" applyNumberFormat="1" applyFont="1" applyFill="1" applyBorder="1" applyAlignment="1">
      <alignment horizontal="center" vertical="center"/>
    </xf>
    <xf numFmtId="15" fontId="10" fillId="2" borderId="95" xfId="0" applyNumberFormat="1" applyFont="1" applyFill="1" applyBorder="1" applyAlignment="1">
      <alignment horizontal="center" vertical="center"/>
    </xf>
    <xf numFmtId="0" fontId="10" fillId="2" borderId="99" xfId="0" applyFont="1" applyFill="1" applyBorder="1" applyAlignment="1">
      <alignment horizontal="center" vertical="center" wrapText="1"/>
    </xf>
    <xf numFmtId="0" fontId="10" fillId="2" borderId="96" xfId="0" applyFont="1" applyFill="1" applyBorder="1" applyAlignment="1">
      <alignment horizontal="center" vertical="center"/>
    </xf>
    <xf numFmtId="164" fontId="10" fillId="2" borderId="93" xfId="1" applyNumberFormat="1" applyFont="1" applyFill="1" applyBorder="1" applyAlignment="1">
      <alignment horizontal="center" vertical="center"/>
    </xf>
    <xf numFmtId="164" fontId="10" fillId="2" borderId="95" xfId="1" applyNumberFormat="1" applyFont="1" applyFill="1" applyBorder="1" applyAlignment="1">
      <alignment horizontal="center" vertical="center"/>
    </xf>
    <xf numFmtId="164" fontId="10" fillId="2" borderId="98" xfId="1" applyNumberFormat="1" applyFont="1" applyFill="1" applyBorder="1" applyAlignment="1">
      <alignment horizontal="center" vertical="center"/>
    </xf>
    <xf numFmtId="0" fontId="10" fillId="2" borderId="92" xfId="0" applyFont="1" applyFill="1" applyBorder="1" applyAlignment="1">
      <alignment horizontal="center" vertical="center"/>
    </xf>
    <xf numFmtId="0" fontId="10" fillId="2" borderId="95" xfId="0" applyFont="1" applyFill="1" applyBorder="1" applyAlignment="1">
      <alignment horizontal="center" vertical="center"/>
    </xf>
    <xf numFmtId="0" fontId="10" fillId="2" borderId="94" xfId="0" applyFont="1" applyFill="1" applyBorder="1" applyAlignment="1">
      <alignment horizontal="center" vertical="center" wrapText="1"/>
    </xf>
    <xf numFmtId="0" fontId="10" fillId="2" borderId="95" xfId="0" applyFont="1" applyFill="1" applyBorder="1" applyAlignment="1">
      <alignment horizontal="center" vertical="center" wrapText="1"/>
    </xf>
    <xf numFmtId="0" fontId="10" fillId="2" borderId="94" xfId="0" applyFont="1" applyFill="1" applyBorder="1" applyAlignment="1">
      <alignment horizontal="center" vertical="center"/>
    </xf>
    <xf numFmtId="0" fontId="10" fillId="2" borderId="98" xfId="0" applyFont="1" applyFill="1" applyBorder="1" applyAlignment="1">
      <alignment horizontal="center" vertical="center" wrapText="1"/>
    </xf>
    <xf numFmtId="0" fontId="20" fillId="4" borderId="27" xfId="0" applyFont="1" applyFill="1" applyBorder="1" applyAlignment="1">
      <alignment horizontal="center" vertical="center"/>
    </xf>
    <xf numFmtId="0" fontId="10" fillId="4" borderId="28" xfId="0" applyFont="1" applyFill="1" applyBorder="1" applyAlignment="1">
      <alignment horizontal="center" vertical="center" wrapText="1"/>
    </xf>
    <xf numFmtId="15" fontId="10" fillId="4" borderId="2" xfId="0" applyNumberFormat="1" applyFont="1" applyFill="1" applyBorder="1" applyAlignment="1">
      <alignment horizontal="center" vertical="center"/>
    </xf>
    <xf numFmtId="15" fontId="10" fillId="4" borderId="29" xfId="0" applyNumberFormat="1" applyFont="1" applyFill="1" applyBorder="1" applyAlignment="1">
      <alignment horizontal="center" vertical="center"/>
    </xf>
    <xf numFmtId="0" fontId="10" fillId="4" borderId="29"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wrapText="1"/>
    </xf>
    <xf numFmtId="44" fontId="6" fillId="2" borderId="92" xfId="1" applyFont="1" applyFill="1" applyBorder="1" applyAlignment="1">
      <alignment horizontal="left" vertical="center" indent="1"/>
    </xf>
    <xf numFmtId="0" fontId="5" fillId="2" borderId="93" xfId="0" applyFont="1" applyFill="1" applyBorder="1" applyAlignment="1">
      <alignment horizontal="center" vertical="center" wrapText="1"/>
    </xf>
    <xf numFmtId="15" fontId="5" fillId="2" borderId="94" xfId="0" applyNumberFormat="1" applyFont="1" applyFill="1" applyBorder="1" applyAlignment="1">
      <alignment horizontal="center" vertical="center"/>
    </xf>
    <xf numFmtId="15" fontId="5" fillId="2" borderId="95" xfId="0" applyNumberFormat="1" applyFont="1" applyFill="1" applyBorder="1" applyAlignment="1">
      <alignment horizontal="center" vertical="center"/>
    </xf>
    <xf numFmtId="0" fontId="5" fillId="2" borderId="95" xfId="0" applyFont="1" applyFill="1" applyBorder="1" applyAlignment="1">
      <alignment horizontal="center" vertical="center"/>
    </xf>
    <xf numFmtId="0" fontId="5" fillId="2" borderId="96" xfId="0" applyFont="1" applyFill="1" applyBorder="1" applyAlignment="1">
      <alignment horizontal="center" vertical="center"/>
    </xf>
    <xf numFmtId="164" fontId="5" fillId="2" borderId="93" xfId="1" applyNumberFormat="1" applyFont="1" applyFill="1" applyBorder="1" applyAlignment="1">
      <alignment horizontal="center" vertical="center"/>
    </xf>
    <xf numFmtId="164" fontId="5" fillId="2" borderId="95" xfId="1" applyNumberFormat="1" applyFont="1" applyFill="1" applyBorder="1" applyAlignment="1">
      <alignment horizontal="center" vertical="center"/>
    </xf>
    <xf numFmtId="164" fontId="6" fillId="2" borderId="98" xfId="1" applyNumberFormat="1" applyFont="1" applyFill="1" applyBorder="1" applyAlignment="1">
      <alignment horizontal="center" vertical="center"/>
    </xf>
    <xf numFmtId="0" fontId="5" fillId="2" borderId="92"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8" xfId="0" applyFont="1" applyFill="1" applyBorder="1" applyAlignment="1">
      <alignment horizontal="center" vertical="center"/>
    </xf>
    <xf numFmtId="0" fontId="5" fillId="4" borderId="87" xfId="0" applyFont="1" applyFill="1" applyBorder="1" applyAlignment="1">
      <alignment horizontal="center" vertical="center" wrapText="1"/>
    </xf>
    <xf numFmtId="15" fontId="5" fillId="4" borderId="66" xfId="0" applyNumberFormat="1" applyFont="1" applyFill="1" applyBorder="1" applyAlignment="1">
      <alignment horizontal="center" vertical="center"/>
    </xf>
    <xf numFmtId="15" fontId="5" fillId="4" borderId="65" xfId="0" applyNumberFormat="1" applyFont="1" applyFill="1" applyBorder="1" applyAlignment="1">
      <alignment horizontal="center" vertical="center" wrapText="1"/>
    </xf>
    <xf numFmtId="0" fontId="5" fillId="4" borderId="65" xfId="0" applyFont="1" applyFill="1" applyBorder="1" applyAlignment="1">
      <alignment horizontal="center" vertical="center"/>
    </xf>
    <xf numFmtId="0" fontId="5" fillId="4" borderId="88" xfId="0" applyFont="1" applyFill="1" applyBorder="1" applyAlignment="1">
      <alignment horizontal="center" vertical="center"/>
    </xf>
    <xf numFmtId="0" fontId="20" fillId="4" borderId="86"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83"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9" xfId="0" applyFont="1" applyBorder="1" applyAlignment="1">
      <alignment horizontal="center" vertical="center" wrapText="1"/>
    </xf>
    <xf numFmtId="0" fontId="3" fillId="5" borderId="0" xfId="0" applyFont="1" applyFill="1" applyAlignment="1">
      <alignment wrapText="1"/>
    </xf>
    <xf numFmtId="15" fontId="5" fillId="0" borderId="6" xfId="0" applyNumberFormat="1" applyFont="1" applyBorder="1" applyAlignment="1">
      <alignment horizontal="center" vertical="center"/>
    </xf>
    <xf numFmtId="15" fontId="10" fillId="0" borderId="6" xfId="0" applyNumberFormat="1" applyFont="1" applyBorder="1" applyAlignment="1">
      <alignment horizontal="center" vertical="center"/>
    </xf>
    <xf numFmtId="15" fontId="10" fillId="0" borderId="12" xfId="0" applyNumberFormat="1" applyFont="1" applyBorder="1" applyAlignment="1">
      <alignment horizontal="center" vertical="center"/>
    </xf>
    <xf numFmtId="0" fontId="10" fillId="0" borderId="7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2" xfId="0" applyFont="1" applyBorder="1" applyAlignment="1">
      <alignment horizontal="center" vertical="center" wrapText="1"/>
    </xf>
    <xf numFmtId="0" fontId="6" fillId="0" borderId="14" xfId="0" applyFont="1" applyBorder="1" applyAlignment="1">
      <alignment horizontal="center" vertical="center" wrapText="1"/>
    </xf>
    <xf numFmtId="0" fontId="20" fillId="0" borderId="11" xfId="0" applyFont="1" applyBorder="1" applyAlignment="1">
      <alignment horizontal="center" vertical="center"/>
    </xf>
    <xf numFmtId="0" fontId="20" fillId="0" borderId="28" xfId="0" applyFont="1" applyBorder="1" applyAlignment="1">
      <alignment horizontal="center"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6" fillId="0" borderId="15" xfId="0" applyFont="1" applyBorder="1" applyAlignment="1">
      <alignment horizontal="center" vertical="center"/>
    </xf>
    <xf numFmtId="0" fontId="10" fillId="0" borderId="29" xfId="1" applyNumberFormat="1" applyFont="1" applyFill="1" applyBorder="1" applyAlignment="1">
      <alignment horizontal="left" vertical="center" indent="1"/>
    </xf>
    <xf numFmtId="0" fontId="0" fillId="0" borderId="0" xfId="0" applyAlignment="1">
      <alignment horizontal="left" indent="1"/>
    </xf>
    <xf numFmtId="0" fontId="0" fillId="0" borderId="0" xfId="0" applyAlignment="1">
      <alignment wrapText="1"/>
    </xf>
    <xf numFmtId="0" fontId="5" fillId="0" borderId="68" xfId="0" applyFont="1" applyBorder="1" applyAlignment="1">
      <alignment vertical="center"/>
    </xf>
    <xf numFmtId="44" fontId="19" fillId="0" borderId="68" xfId="1" applyFont="1" applyBorder="1" applyAlignment="1">
      <alignment vertical="center"/>
    </xf>
    <xf numFmtId="164" fontId="10" fillId="0" borderId="6" xfId="1" applyNumberFormat="1" applyFont="1" applyFill="1" applyBorder="1" applyAlignment="1">
      <alignment horizontal="center" vertical="center"/>
    </xf>
    <xf numFmtId="164" fontId="10" fillId="0" borderId="2"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44" fontId="19" fillId="0" borderId="0" xfId="1" applyFont="1" applyBorder="1" applyAlignment="1">
      <alignment vertical="center"/>
    </xf>
    <xf numFmtId="0" fontId="6" fillId="0" borderId="0" xfId="0" applyFont="1" applyAlignment="1">
      <alignment horizontal="center" vertical="center"/>
    </xf>
    <xf numFmtId="164" fontId="5" fillId="0" borderId="0" xfId="1" applyNumberFormat="1" applyFont="1" applyFill="1" applyBorder="1" applyAlignment="1">
      <alignment horizontal="center" vertical="center"/>
    </xf>
    <xf numFmtId="44" fontId="19" fillId="0" borderId="0" xfId="1" applyFont="1" applyFill="1" applyBorder="1" applyAlignment="1">
      <alignment vertical="center"/>
    </xf>
    <xf numFmtId="0" fontId="3" fillId="0" borderId="0" xfId="0" applyFont="1" applyAlignment="1">
      <alignment wrapText="1"/>
    </xf>
    <xf numFmtId="15" fontId="10" fillId="6" borderId="2" xfId="0" applyNumberFormat="1" applyFont="1" applyFill="1" applyBorder="1" applyAlignment="1">
      <alignment horizontal="center" vertical="center"/>
    </xf>
    <xf numFmtId="15" fontId="10" fillId="6" borderId="29" xfId="0" applyNumberFormat="1" applyFont="1" applyFill="1" applyBorder="1" applyAlignment="1">
      <alignment horizontal="center" vertical="center"/>
    </xf>
    <xf numFmtId="15" fontId="5" fillId="6" borderId="2" xfId="0" applyNumberFormat="1" applyFont="1" applyFill="1" applyBorder="1" applyAlignment="1">
      <alignment horizontal="center" vertical="center"/>
    </xf>
    <xf numFmtId="15" fontId="5" fillId="6" borderId="29" xfId="0" applyNumberFormat="1" applyFont="1" applyFill="1" applyBorder="1" applyAlignment="1">
      <alignment horizontal="center" vertical="center" wrapText="1"/>
    </xf>
    <xf numFmtId="15" fontId="5" fillId="6" borderId="29" xfId="0" applyNumberFormat="1" applyFont="1" applyFill="1" applyBorder="1" applyAlignment="1">
      <alignment horizontal="center" vertical="center"/>
    </xf>
    <xf numFmtId="0" fontId="5" fillId="0" borderId="6" xfId="1" applyNumberFormat="1" applyFont="1" applyFill="1" applyBorder="1" applyAlignment="1">
      <alignment vertical="center" wrapText="1"/>
    </xf>
    <xf numFmtId="0" fontId="5" fillId="0" borderId="0" xfId="1" applyNumberFormat="1" applyFont="1" applyFill="1" applyBorder="1" applyAlignment="1">
      <alignment vertical="center" wrapText="1"/>
    </xf>
    <xf numFmtId="0" fontId="5" fillId="0" borderId="5" xfId="0" applyFont="1" applyBorder="1" applyAlignment="1">
      <alignment vertical="center"/>
    </xf>
    <xf numFmtId="0" fontId="4" fillId="0" borderId="6" xfId="0" applyFont="1" applyBorder="1" applyAlignment="1">
      <alignment vertical="center"/>
    </xf>
    <xf numFmtId="0" fontId="5" fillId="0" borderId="6" xfId="0" applyFont="1" applyBorder="1" applyAlignment="1">
      <alignment horizontal="left" vertical="center" wrapText="1" indent="1"/>
    </xf>
    <xf numFmtId="0" fontId="5" fillId="0" borderId="7" xfId="1" applyNumberFormat="1" applyFont="1" applyFill="1" applyBorder="1" applyAlignment="1">
      <alignment vertical="center" wrapText="1"/>
    </xf>
    <xf numFmtId="0" fontId="5" fillId="0" borderId="25" xfId="1" applyNumberFormat="1" applyFont="1" applyFill="1" applyBorder="1" applyAlignment="1">
      <alignment vertical="center" wrapText="1"/>
    </xf>
    <xf numFmtId="0" fontId="6" fillId="0" borderId="68" xfId="0" applyFont="1" applyBorder="1" applyAlignment="1">
      <alignment horizontal="left" vertical="center" indent="1"/>
    </xf>
    <xf numFmtId="0" fontId="2" fillId="0" borderId="0" xfId="1" applyNumberFormat="1" applyFont="1" applyFill="1" applyBorder="1" applyAlignment="1">
      <alignment vertical="center" wrapText="1"/>
    </xf>
    <xf numFmtId="44" fontId="19" fillId="0" borderId="8" xfId="1" applyFont="1" applyBorder="1" applyAlignment="1">
      <alignment vertical="center"/>
    </xf>
    <xf numFmtId="44" fontId="19" fillId="0" borderId="2" xfId="1" applyFont="1" applyBorder="1" applyAlignment="1">
      <alignment vertical="center"/>
    </xf>
    <xf numFmtId="44" fontId="19" fillId="0" borderId="9" xfId="1" applyFont="1" applyBorder="1" applyAlignment="1">
      <alignment vertical="center"/>
    </xf>
    <xf numFmtId="0" fontId="4" fillId="0" borderId="0" xfId="1" applyNumberFormat="1" applyFont="1" applyFill="1" applyBorder="1" applyAlignment="1">
      <alignment vertical="center" wrapText="1"/>
    </xf>
    <xf numFmtId="0" fontId="4" fillId="0" borderId="25" xfId="1" applyNumberFormat="1" applyFont="1" applyFill="1" applyBorder="1" applyAlignment="1">
      <alignment vertical="center" wrapText="1"/>
    </xf>
    <xf numFmtId="44" fontId="7" fillId="0" borderId="68" xfId="1" applyFont="1" applyFill="1" applyBorder="1" applyAlignment="1">
      <alignment horizontal="left" vertical="center"/>
    </xf>
    <xf numFmtId="44" fontId="21" fillId="0" borderId="0" xfId="1" applyFont="1" applyFill="1" applyBorder="1" applyAlignment="1">
      <alignment horizontal="left" vertical="center"/>
    </xf>
    <xf numFmtId="44" fontId="6" fillId="0" borderId="68" xfId="1" applyFont="1" applyFill="1" applyBorder="1" applyAlignment="1">
      <alignment horizontal="left" vertical="center"/>
    </xf>
    <xf numFmtId="44" fontId="19" fillId="0" borderId="68" xfId="1" applyFont="1" applyFill="1" applyBorder="1" applyAlignment="1">
      <alignment vertical="center"/>
    </xf>
    <xf numFmtId="44" fontId="19" fillId="0" borderId="25" xfId="1" applyFont="1" applyFill="1" applyBorder="1" applyAlignment="1">
      <alignment vertical="center"/>
    </xf>
    <xf numFmtId="0" fontId="20" fillId="0" borderId="0" xfId="0" applyFont="1" applyAlignment="1">
      <alignment horizontal="left" vertical="center" indent="1"/>
    </xf>
    <xf numFmtId="15" fontId="5" fillId="0" borderId="0" xfId="0" applyNumberFormat="1" applyFont="1" applyAlignment="1">
      <alignment horizontal="left" vertical="center" wrapText="1" indent="1"/>
    </xf>
    <xf numFmtId="0" fontId="5" fillId="0" borderId="0" xfId="0" applyFont="1" applyAlignment="1">
      <alignment horizontal="left" vertical="center" wrapText="1" indent="1"/>
    </xf>
    <xf numFmtId="0" fontId="7" fillId="0" borderId="0" xfId="0" applyFont="1" applyAlignment="1">
      <alignment horizontal="left" vertical="center" wrapText="1" indent="1"/>
    </xf>
    <xf numFmtId="0" fontId="5" fillId="0" borderId="0" xfId="1" applyNumberFormat="1" applyFont="1" applyFill="1" applyBorder="1" applyAlignment="1">
      <alignment vertical="top" wrapText="1"/>
    </xf>
    <xf numFmtId="0" fontId="10" fillId="0" borderId="100" xfId="0" applyFont="1" applyBorder="1" applyAlignment="1">
      <alignment horizontal="center" vertical="center" wrapText="1"/>
    </xf>
    <xf numFmtId="0" fontId="10" fillId="0" borderId="90" xfId="0" applyFont="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wrapText="1"/>
    </xf>
    <xf numFmtId="0" fontId="20" fillId="5" borderId="73" xfId="0" applyFont="1" applyFill="1" applyBorder="1" applyAlignment="1">
      <alignment horizontal="center" vertical="center" textRotation="90" wrapText="1"/>
    </xf>
    <xf numFmtId="15" fontId="20" fillId="5" borderId="16" xfId="0" applyNumberFormat="1" applyFont="1" applyFill="1" applyBorder="1" applyAlignment="1">
      <alignment horizontal="center" vertical="center" wrapText="1"/>
    </xf>
    <xf numFmtId="164" fontId="20" fillId="5" borderId="73" xfId="1" applyNumberFormat="1" applyFont="1" applyFill="1" applyBorder="1" applyAlignment="1">
      <alignment horizontal="center" vertical="center" wrapText="1"/>
    </xf>
    <xf numFmtId="164" fontId="20" fillId="5" borderId="16" xfId="1" applyNumberFormat="1" applyFont="1" applyFill="1" applyBorder="1" applyAlignment="1">
      <alignment horizontal="center" vertical="center" wrapText="1"/>
    </xf>
    <xf numFmtId="0" fontId="20" fillId="5" borderId="0" xfId="1"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30" xfId="0" applyFont="1" applyBorder="1" applyAlignment="1">
      <alignment horizontal="center" vertical="center" wrapText="1"/>
    </xf>
    <xf numFmtId="1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left" vertical="center" wrapText="1" indent="2"/>
    </xf>
    <xf numFmtId="15" fontId="5" fillId="0" borderId="0" xfId="0" applyNumberFormat="1" applyFont="1" applyAlignment="1">
      <alignment horizontal="left" vertical="center" indent="1"/>
    </xf>
    <xf numFmtId="0" fontId="10" fillId="0" borderId="32" xfId="0" applyFont="1" applyBorder="1" applyAlignment="1">
      <alignment horizontal="center" vertical="center" wrapText="1"/>
    </xf>
    <xf numFmtId="0" fontId="10" fillId="0" borderId="16" xfId="0" applyFont="1" applyBorder="1" applyAlignment="1">
      <alignment horizontal="center" vertical="center" wrapText="1"/>
    </xf>
    <xf numFmtId="44" fontId="10" fillId="0" borderId="71" xfId="1" applyFont="1" applyFill="1" applyBorder="1" applyAlignment="1">
      <alignment horizontal="center" vertical="center"/>
    </xf>
    <xf numFmtId="44" fontId="10" fillId="0" borderId="12" xfId="1" applyFont="1" applyFill="1" applyBorder="1" applyAlignment="1">
      <alignment horizontal="center" vertical="center"/>
    </xf>
    <xf numFmtId="44" fontId="10" fillId="0" borderId="7" xfId="1" applyFont="1" applyFill="1" applyBorder="1" applyAlignment="1" applyProtection="1">
      <alignment horizontal="center" vertical="center"/>
    </xf>
    <xf numFmtId="44" fontId="10" fillId="0" borderId="72" xfId="1" applyFont="1" applyFill="1" applyBorder="1" applyAlignment="1">
      <alignment horizontal="center" vertical="center"/>
    </xf>
    <xf numFmtId="44" fontId="10" fillId="0" borderId="90" xfId="1" applyFont="1" applyFill="1" applyBorder="1" applyAlignment="1">
      <alignment horizontal="center" vertical="center"/>
    </xf>
    <xf numFmtId="44" fontId="10" fillId="0" borderId="30" xfId="1" applyFont="1" applyFill="1" applyBorder="1" applyAlignment="1">
      <alignment horizontal="center" vertical="center"/>
    </xf>
    <xf numFmtId="0" fontId="10" fillId="0" borderId="12" xfId="0" applyFont="1" applyBorder="1" applyAlignment="1">
      <alignment horizontal="left" vertical="center" indent="1"/>
    </xf>
    <xf numFmtId="0" fontId="20" fillId="0" borderId="25" xfId="1" applyNumberFormat="1" applyFont="1" applyFill="1" applyBorder="1" applyAlignment="1">
      <alignment horizontal="center" vertical="center" wrapText="1"/>
    </xf>
    <xf numFmtId="0" fontId="6" fillId="0" borderId="0" xfId="0" applyFont="1" applyAlignment="1">
      <alignment vertical="top" wrapText="1"/>
    </xf>
    <xf numFmtId="0" fontId="25" fillId="0" borderId="68" xfId="0" applyFont="1" applyBorder="1" applyAlignment="1">
      <alignment vertical="center"/>
    </xf>
    <xf numFmtId="0" fontId="27" fillId="0" borderId="68" xfId="0" applyFont="1" applyBorder="1" applyAlignment="1">
      <alignment vertical="center"/>
    </xf>
    <xf numFmtId="0" fontId="24" fillId="0" borderId="0" xfId="2" applyFill="1"/>
    <xf numFmtId="0" fontId="20" fillId="5" borderId="15"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6" fillId="0" borderId="0" xfId="0" applyFont="1" applyAlignment="1">
      <alignment vertical="center" wrapText="1"/>
    </xf>
    <xf numFmtId="0" fontId="5" fillId="0" borderId="0" xfId="1" applyNumberFormat="1" applyFont="1" applyFill="1" applyBorder="1" applyAlignment="1">
      <alignment horizontal="left" vertical="center" wrapText="1" indent="1"/>
    </xf>
    <xf numFmtId="44" fontId="29" fillId="0" borderId="0" xfId="1" applyFont="1" applyBorder="1" applyAlignment="1">
      <alignment vertical="center"/>
    </xf>
    <xf numFmtId="0" fontId="0" fillId="0" borderId="0" xfId="0" applyAlignment="1">
      <alignment vertical="center"/>
    </xf>
    <xf numFmtId="0" fontId="3" fillId="0" borderId="2" xfId="0" applyFont="1" applyBorder="1"/>
    <xf numFmtId="0" fontId="3" fillId="0" borderId="2" xfId="0" applyFont="1" applyBorder="1" applyAlignment="1">
      <alignment horizontal="left" vertical="center"/>
    </xf>
    <xf numFmtId="0" fontId="24" fillId="0" borderId="0" xfId="2" applyNumberFormat="1" applyFill="1" applyBorder="1" applyAlignment="1">
      <alignment vertical="top"/>
    </xf>
    <xf numFmtId="0" fontId="24" fillId="0" borderId="0" xfId="2"/>
    <xf numFmtId="0" fontId="5" fillId="0" borderId="101" xfId="1" applyNumberFormat="1" applyFont="1" applyFill="1" applyBorder="1" applyAlignment="1">
      <alignment horizontal="left" vertical="center" wrapText="1" indent="1"/>
    </xf>
    <xf numFmtId="0" fontId="20" fillId="0" borderId="10" xfId="0" applyFont="1" applyBorder="1" applyAlignment="1">
      <alignment horizontal="center"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15" fontId="10" fillId="0" borderId="2" xfId="0" applyNumberFormat="1" applyFont="1" applyBorder="1" applyAlignment="1">
      <alignment horizontal="center" vertical="center"/>
    </xf>
    <xf numFmtId="0" fontId="25" fillId="2" borderId="0" xfId="1" applyNumberFormat="1" applyFont="1" applyFill="1" applyBorder="1" applyAlignment="1">
      <alignment horizontal="left" vertical="top" wrapText="1"/>
    </xf>
    <xf numFmtId="0" fontId="33" fillId="2" borderId="0" xfId="1" applyNumberFormat="1" applyFont="1" applyFill="1" applyBorder="1" applyAlignment="1">
      <alignment horizontal="left" vertical="top" wrapText="1"/>
    </xf>
    <xf numFmtId="44" fontId="10" fillId="0" borderId="30" xfId="1" applyFont="1" applyBorder="1" applyAlignment="1">
      <alignment horizontal="center" vertical="center"/>
    </xf>
    <xf numFmtId="164" fontId="6" fillId="0" borderId="0" xfId="1"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164" fontId="6" fillId="0" borderId="2" xfId="1"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164" fontId="6" fillId="0" borderId="6" xfId="1"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164" fontId="5" fillId="0" borderId="73" xfId="1" applyNumberFormat="1" applyFont="1" applyFill="1" applyBorder="1" applyAlignment="1" applyProtection="1">
      <alignment horizontal="center" vertical="center"/>
      <protection locked="0"/>
    </xf>
    <xf numFmtId="164" fontId="5" fillId="0" borderId="16" xfId="1" applyNumberFormat="1" applyFont="1" applyFill="1" applyBorder="1" applyAlignment="1" applyProtection="1">
      <alignment horizontal="center" vertical="center"/>
      <protection locked="0"/>
    </xf>
    <xf numFmtId="164" fontId="5" fillId="0" borderId="72" xfId="1" applyNumberFormat="1" applyFont="1" applyFill="1" applyBorder="1" applyAlignment="1" applyProtection="1">
      <alignment horizontal="center" vertical="center"/>
      <protection locked="0"/>
    </xf>
    <xf numFmtId="164" fontId="5" fillId="0" borderId="29" xfId="1" applyNumberFormat="1" applyFont="1" applyFill="1" applyBorder="1" applyAlignment="1" applyProtection="1">
      <alignment horizontal="center" vertical="center"/>
      <protection locked="0"/>
    </xf>
    <xf numFmtId="164" fontId="5" fillId="0" borderId="71" xfId="1" applyNumberFormat="1" applyFont="1" applyFill="1" applyBorder="1" applyAlignment="1" applyProtection="1">
      <alignment horizontal="center" vertical="center"/>
      <protection locked="0"/>
    </xf>
    <xf numFmtId="164" fontId="5" fillId="0" borderId="12" xfId="1" applyNumberFormat="1" applyFont="1" applyFill="1" applyBorder="1" applyAlignment="1" applyProtection="1">
      <alignment horizontal="center" vertical="center"/>
      <protection locked="0"/>
    </xf>
    <xf numFmtId="0" fontId="6" fillId="0" borderId="16" xfId="1" applyNumberFormat="1" applyFont="1" applyFill="1" applyBorder="1" applyAlignment="1" applyProtection="1">
      <alignment horizontal="left" vertical="center" indent="2"/>
      <protection locked="0"/>
    </xf>
    <xf numFmtId="0" fontId="6" fillId="0" borderId="29" xfId="1" applyNumberFormat="1" applyFont="1" applyFill="1" applyBorder="1" applyAlignment="1" applyProtection="1">
      <alignment horizontal="left" vertical="center" indent="2"/>
      <protection locked="0"/>
    </xf>
    <xf numFmtId="0" fontId="6" fillId="0" borderId="12" xfId="1" applyNumberFormat="1" applyFont="1" applyFill="1" applyBorder="1" applyAlignment="1" applyProtection="1">
      <alignment horizontal="left" vertical="center" indent="2"/>
      <protection locked="0"/>
    </xf>
    <xf numFmtId="15" fontId="5" fillId="0" borderId="0" xfId="0" applyNumberFormat="1" applyFont="1" applyAlignment="1" applyProtection="1">
      <alignment horizontal="center" vertical="center"/>
      <protection locked="0"/>
    </xf>
    <xf numFmtId="15" fontId="5" fillId="0" borderId="16" xfId="0" applyNumberFormat="1" applyFont="1" applyBorder="1" applyAlignment="1" applyProtection="1">
      <alignment horizontal="center" vertical="center"/>
      <protection locked="0"/>
    </xf>
    <xf numFmtId="15" fontId="5" fillId="0" borderId="6" xfId="0" applyNumberFormat="1" applyFont="1" applyBorder="1" applyAlignment="1" applyProtection="1">
      <alignment horizontal="center" vertical="center"/>
      <protection locked="0"/>
    </xf>
    <xf numFmtId="15" fontId="5" fillId="0" borderId="12" xfId="0" applyNumberFormat="1" applyFont="1" applyBorder="1" applyAlignment="1" applyProtection="1">
      <alignment horizontal="center" vertical="center"/>
      <protection locked="0"/>
    </xf>
    <xf numFmtId="0" fontId="5" fillId="5" borderId="0" xfId="1" applyNumberFormat="1" applyFont="1" applyFill="1" applyBorder="1" applyAlignment="1">
      <alignment vertical="top" wrapText="1"/>
    </xf>
    <xf numFmtId="44" fontId="19" fillId="5" borderId="0" xfId="1" applyFont="1" applyFill="1" applyBorder="1" applyAlignment="1">
      <alignment vertical="center"/>
    </xf>
    <xf numFmtId="0" fontId="29" fillId="0" borderId="0" xfId="1" applyNumberFormat="1" applyFont="1" applyFill="1" applyBorder="1" applyAlignment="1">
      <alignment vertical="center" wrapText="1"/>
    </xf>
    <xf numFmtId="0" fontId="24" fillId="0" borderId="0" xfId="2" applyFill="1" applyAlignment="1">
      <alignment vertical="center"/>
    </xf>
    <xf numFmtId="0" fontId="33" fillId="2" borderId="0" xfId="1" applyNumberFormat="1" applyFont="1" applyFill="1" applyBorder="1" applyAlignment="1">
      <alignment vertical="top" wrapText="1"/>
    </xf>
    <xf numFmtId="0" fontId="25" fillId="2" borderId="0" xfId="1" applyNumberFormat="1" applyFont="1" applyFill="1" applyBorder="1" applyAlignment="1">
      <alignment vertical="top" wrapText="1"/>
    </xf>
    <xf numFmtId="0" fontId="34" fillId="2" borderId="0" xfId="1" applyNumberFormat="1" applyFont="1" applyFill="1" applyBorder="1" applyAlignment="1">
      <alignment vertical="top"/>
    </xf>
    <xf numFmtId="0" fontId="5" fillId="2" borderId="0" xfId="1" applyNumberFormat="1" applyFont="1" applyFill="1" applyBorder="1" applyAlignment="1">
      <alignment vertical="top" wrapText="1"/>
    </xf>
    <xf numFmtId="44" fontId="19" fillId="2" borderId="0" xfId="1" applyFont="1" applyFill="1" applyBorder="1" applyAlignment="1">
      <alignment vertical="center"/>
    </xf>
    <xf numFmtId="0" fontId="33" fillId="2" borderId="0" xfId="1" applyNumberFormat="1" applyFont="1" applyFill="1" applyBorder="1" applyAlignment="1">
      <alignment horizontal="left" vertical="top"/>
    </xf>
    <xf numFmtId="0" fontId="24" fillId="2" borderId="0" xfId="2" applyNumberFormat="1" applyFill="1" applyBorder="1" applyAlignment="1">
      <alignment horizontal="left" vertical="top"/>
    </xf>
    <xf numFmtId="0" fontId="5" fillId="0" borderId="73"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15" fontId="5" fillId="0" borderId="2" xfId="0" applyNumberFormat="1" applyFont="1" applyBorder="1" applyAlignment="1" applyProtection="1">
      <alignment horizontal="center" vertical="center"/>
      <protection locked="0"/>
    </xf>
    <xf numFmtId="0" fontId="6" fillId="2" borderId="15" xfId="0" applyFont="1" applyFill="1" applyBorder="1" applyAlignment="1">
      <alignment horizontal="center" vertical="center" textRotation="90" wrapText="1"/>
    </xf>
    <xf numFmtId="0" fontId="6" fillId="2" borderId="28" xfId="0" applyFont="1" applyFill="1" applyBorder="1" applyAlignment="1">
      <alignment horizontal="center" vertical="center" textRotation="90" wrapText="1"/>
    </xf>
    <xf numFmtId="0" fontId="6" fillId="4" borderId="10"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7" xfId="0" applyFont="1" applyFill="1" applyBorder="1" applyAlignment="1">
      <alignment horizontal="center" vertical="center"/>
    </xf>
    <xf numFmtId="0" fontId="6" fillId="2" borderId="71" xfId="0" applyFont="1" applyFill="1" applyBorder="1" applyAlignment="1">
      <alignment horizontal="center" vertical="center" textRotation="90" wrapText="1"/>
    </xf>
    <xf numFmtId="0" fontId="6" fillId="2" borderId="73" xfId="0" applyFont="1" applyFill="1" applyBorder="1" applyAlignment="1">
      <alignment horizontal="center" vertical="center" textRotation="90" wrapText="1"/>
    </xf>
    <xf numFmtId="0" fontId="6" fillId="2" borderId="72" xfId="0" applyFont="1" applyFill="1" applyBorder="1" applyAlignment="1">
      <alignment horizontal="center" vertical="center" textRotation="90" wrapText="1"/>
    </xf>
    <xf numFmtId="15" fontId="6" fillId="2" borderId="18" xfId="0" applyNumberFormat="1" applyFont="1" applyFill="1" applyBorder="1" applyAlignment="1">
      <alignment horizontal="center" vertical="center"/>
    </xf>
    <xf numFmtId="15" fontId="6" fillId="2" borderId="4"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5"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15" fontId="6" fillId="2" borderId="73" xfId="0" applyNumberFormat="1" applyFont="1" applyFill="1" applyBorder="1" applyAlignment="1">
      <alignment horizontal="center" vertical="center" wrapText="1"/>
    </xf>
    <xf numFmtId="15" fontId="6" fillId="2" borderId="72" xfId="0" applyNumberFormat="1" applyFont="1" applyFill="1" applyBorder="1" applyAlignment="1">
      <alignment horizontal="center" vertical="center" wrapText="1"/>
    </xf>
    <xf numFmtId="15" fontId="6" fillId="2" borderId="16" xfId="0" applyNumberFormat="1" applyFont="1" applyFill="1" applyBorder="1" applyAlignment="1">
      <alignment horizontal="center" vertical="center" wrapText="1"/>
    </xf>
    <xf numFmtId="15" fontId="6" fillId="2" borderId="29"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0" xfId="0" applyFont="1" applyFill="1" applyBorder="1" applyAlignment="1">
      <alignment horizontal="center" vertical="center" wrapText="1"/>
    </xf>
    <xf numFmtId="15" fontId="6" fillId="2" borderId="80" xfId="0" applyNumberFormat="1" applyFont="1" applyFill="1" applyBorder="1" applyAlignment="1">
      <alignment horizontal="center" vertical="center"/>
    </xf>
    <xf numFmtId="15" fontId="6" fillId="2" borderId="72" xfId="0" applyNumberFormat="1" applyFont="1" applyFill="1" applyBorder="1" applyAlignment="1">
      <alignment horizontal="center" vertical="center"/>
    </xf>
    <xf numFmtId="0" fontId="6" fillId="4" borderId="77" xfId="1" applyNumberFormat="1" applyFont="1" applyFill="1" applyBorder="1" applyAlignment="1">
      <alignment horizontal="center" vertical="center" wrapText="1"/>
    </xf>
    <xf numFmtId="0" fontId="6" fillId="4" borderId="78" xfId="1" applyNumberFormat="1" applyFont="1" applyFill="1" applyBorder="1" applyAlignment="1">
      <alignment horizontal="center" vertical="center" wrapText="1"/>
    </xf>
    <xf numFmtId="0" fontId="6" fillId="4" borderId="79" xfId="1" applyNumberFormat="1" applyFont="1" applyFill="1" applyBorder="1" applyAlignment="1">
      <alignment horizontal="center" vertical="center" wrapText="1"/>
    </xf>
    <xf numFmtId="0" fontId="6" fillId="4" borderId="82" xfId="1" applyNumberFormat="1" applyFont="1" applyFill="1" applyBorder="1" applyAlignment="1">
      <alignment horizontal="center" vertical="center" wrapText="1"/>
    </xf>
    <xf numFmtId="0" fontId="6" fillId="4" borderId="4" xfId="1" applyNumberFormat="1" applyFont="1" applyFill="1" applyBorder="1" applyAlignment="1">
      <alignment horizontal="center" vertical="center" wrapText="1"/>
    </xf>
    <xf numFmtId="0" fontId="6" fillId="4" borderId="75" xfId="1" applyNumberFormat="1" applyFont="1" applyFill="1" applyBorder="1" applyAlignment="1">
      <alignment horizontal="center" vertical="center" wrapText="1"/>
    </xf>
    <xf numFmtId="0" fontId="6" fillId="4" borderId="68" xfId="0" applyFont="1" applyFill="1" applyBorder="1" applyAlignment="1">
      <alignment horizontal="center" vertical="center"/>
    </xf>
    <xf numFmtId="0" fontId="6" fillId="4" borderId="8"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16"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8" fillId="4" borderId="13" xfId="0" applyFont="1" applyFill="1" applyBorder="1" applyAlignment="1">
      <alignment horizontal="center" vertical="center" textRotation="90" wrapText="1"/>
    </xf>
    <xf numFmtId="0" fontId="8" fillId="4" borderId="17" xfId="0" applyFont="1" applyFill="1" applyBorder="1" applyAlignment="1">
      <alignment horizontal="center" vertical="center" textRotation="90" wrapText="1"/>
    </xf>
    <xf numFmtId="0" fontId="8" fillId="4" borderId="30" xfId="0" applyFont="1" applyFill="1" applyBorder="1" applyAlignment="1">
      <alignment horizontal="center" vertical="center" textRotation="90" wrapText="1"/>
    </xf>
    <xf numFmtId="0" fontId="6" fillId="3" borderId="14" xfId="1" applyNumberFormat="1" applyFont="1" applyFill="1" applyBorder="1" applyAlignment="1">
      <alignment horizontal="center" vertical="center" wrapText="1"/>
    </xf>
    <xf numFmtId="0" fontId="6" fillId="3" borderId="26" xfId="1" applyNumberFormat="1" applyFont="1" applyFill="1" applyBorder="1" applyAlignment="1">
      <alignment horizontal="center" vertical="center" wrapText="1"/>
    </xf>
    <xf numFmtId="0" fontId="8" fillId="2" borderId="11"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28" xfId="0" applyFont="1" applyFill="1" applyBorder="1" applyAlignment="1">
      <alignment horizontal="center" vertical="center" textRotation="90" wrapText="1"/>
    </xf>
    <xf numFmtId="0" fontId="6" fillId="4" borderId="5" xfId="1" applyNumberFormat="1" applyFont="1" applyFill="1" applyBorder="1" applyAlignment="1">
      <alignment horizontal="center" vertical="center" wrapText="1"/>
    </xf>
    <xf numFmtId="0" fontId="6" fillId="4" borderId="6" xfId="1" applyNumberFormat="1" applyFont="1" applyFill="1" applyBorder="1" applyAlignment="1">
      <alignment horizontal="center" vertical="center" wrapText="1"/>
    </xf>
    <xf numFmtId="0" fontId="6" fillId="4" borderId="7" xfId="1" applyNumberFormat="1" applyFont="1" applyFill="1" applyBorder="1" applyAlignment="1">
      <alignment horizontal="center" vertical="center" wrapText="1"/>
    </xf>
    <xf numFmtId="0" fontId="6" fillId="4" borderId="69" xfId="1" applyNumberFormat="1" applyFont="1" applyFill="1" applyBorder="1" applyAlignment="1">
      <alignment horizontal="center" vertical="center" wrapText="1"/>
    </xf>
    <xf numFmtId="0" fontId="6" fillId="4" borderId="1" xfId="1" applyNumberFormat="1" applyFont="1" applyFill="1" applyBorder="1" applyAlignment="1">
      <alignment horizontal="center" vertical="center" wrapText="1"/>
    </xf>
    <xf numFmtId="0" fontId="6" fillId="4" borderId="70" xfId="1" applyNumberFormat="1" applyFont="1" applyFill="1" applyBorder="1" applyAlignment="1">
      <alignment horizontal="center" vertical="center" wrapText="1"/>
    </xf>
    <xf numFmtId="15" fontId="6" fillId="2" borderId="23"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6" fillId="4" borderId="85" xfId="1" applyNumberFormat="1" applyFont="1" applyFill="1" applyBorder="1" applyAlignment="1">
      <alignment horizontal="center" vertical="center" wrapText="1"/>
    </xf>
    <xf numFmtId="0" fontId="6" fillId="4" borderId="18" xfId="1" applyNumberFormat="1" applyFont="1" applyFill="1" applyBorder="1" applyAlignment="1">
      <alignment horizontal="center" vertical="center" wrapText="1"/>
    </xf>
    <xf numFmtId="0" fontId="6" fillId="4" borderId="74" xfId="1" applyNumberFormat="1" applyFont="1" applyFill="1" applyBorder="1" applyAlignment="1">
      <alignment horizontal="center" vertical="center" wrapText="1"/>
    </xf>
    <xf numFmtId="0" fontId="6" fillId="3" borderId="10" xfId="1"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6" fillId="4" borderId="68" xfId="1" applyNumberFormat="1" applyFont="1" applyFill="1" applyBorder="1" applyAlignment="1">
      <alignment horizontal="center" vertical="center" wrapText="1"/>
    </xf>
    <xf numFmtId="0" fontId="6" fillId="4" borderId="0" xfId="1" applyNumberFormat="1" applyFont="1" applyFill="1" applyBorder="1" applyAlignment="1">
      <alignment horizontal="center" vertical="center" wrapText="1"/>
    </xf>
    <xf numFmtId="0" fontId="6" fillId="4" borderId="25" xfId="1" applyNumberFormat="1" applyFont="1" applyFill="1" applyBorder="1" applyAlignment="1">
      <alignment horizontal="center" vertical="center" wrapText="1"/>
    </xf>
    <xf numFmtId="0" fontId="8" fillId="2" borderId="71" xfId="0" applyFont="1" applyFill="1" applyBorder="1" applyAlignment="1">
      <alignment horizontal="center" vertical="center" wrapText="1"/>
    </xf>
    <xf numFmtId="0" fontId="6" fillId="2" borderId="5" xfId="0" applyFont="1" applyFill="1" applyBorder="1" applyAlignment="1">
      <alignment horizontal="left" vertical="center" wrapText="1" indent="5"/>
    </xf>
    <xf numFmtId="0" fontId="6" fillId="2" borderId="6" xfId="0" applyFont="1" applyFill="1" applyBorder="1" applyAlignment="1">
      <alignment horizontal="left" vertical="center" wrapText="1" indent="5"/>
    </xf>
    <xf numFmtId="0" fontId="6" fillId="2" borderId="7" xfId="0" applyFont="1" applyFill="1" applyBorder="1" applyAlignment="1">
      <alignment horizontal="left" vertical="center" wrapText="1" indent="5"/>
    </xf>
    <xf numFmtId="0" fontId="6" fillId="2" borderId="8" xfId="0" applyFont="1" applyFill="1" applyBorder="1" applyAlignment="1">
      <alignment horizontal="left" vertical="center" wrapText="1" indent="5"/>
    </xf>
    <xf numFmtId="0" fontId="6" fillId="2" borderId="2" xfId="0" applyFont="1" applyFill="1" applyBorder="1" applyAlignment="1">
      <alignment horizontal="left" vertical="center" wrapText="1" indent="5"/>
    </xf>
    <xf numFmtId="0" fontId="6" fillId="2" borderId="9" xfId="0" applyFont="1" applyFill="1" applyBorder="1" applyAlignment="1">
      <alignment horizontal="left" vertical="center" wrapText="1" indent="5"/>
    </xf>
    <xf numFmtId="0" fontId="6" fillId="0" borderId="10" xfId="0" applyFont="1" applyBorder="1" applyAlignment="1">
      <alignment horizontal="center" vertical="center" wrapText="1"/>
    </xf>
    <xf numFmtId="0" fontId="6" fillId="0" borderId="27" xfId="0" applyFont="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15" fontId="2" fillId="0" borderId="6" xfId="0" applyNumberFormat="1" applyFont="1" applyBorder="1" applyAlignment="1">
      <alignment horizontal="center" vertical="center" wrapText="1"/>
    </xf>
    <xf numFmtId="15" fontId="2" fillId="0" borderId="0" xfId="0" applyNumberFormat="1" applyFont="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0" xfId="0" applyFont="1" applyFill="1" applyAlignment="1">
      <alignment horizontal="center" vertical="center"/>
    </xf>
    <xf numFmtId="0" fontId="6" fillId="2" borderId="10" xfId="0" quotePrefix="1" applyFont="1" applyFill="1" applyBorder="1" applyAlignment="1">
      <alignment horizontal="center" vertical="center" wrapText="1"/>
    </xf>
    <xf numFmtId="0" fontId="6" fillId="2" borderId="14" xfId="0" quotePrefix="1" applyFont="1" applyFill="1" applyBorder="1" applyAlignment="1">
      <alignment horizontal="center" vertical="center" wrapText="1"/>
    </xf>
    <xf numFmtId="15" fontId="6" fillId="4" borderId="5" xfId="0" applyNumberFormat="1" applyFont="1" applyFill="1" applyBorder="1" applyAlignment="1">
      <alignment horizontal="center" vertical="center"/>
    </xf>
    <xf numFmtId="15" fontId="6" fillId="4" borderId="6" xfId="0" applyNumberFormat="1" applyFont="1" applyFill="1" applyBorder="1" applyAlignment="1">
      <alignment horizontal="center" vertical="center"/>
    </xf>
    <xf numFmtId="15" fontId="6" fillId="4" borderId="7" xfId="0" applyNumberFormat="1" applyFont="1" applyFill="1" applyBorder="1" applyAlignment="1">
      <alignment horizontal="center" vertical="center"/>
    </xf>
    <xf numFmtId="15" fontId="6" fillId="4" borderId="68" xfId="0" applyNumberFormat="1" applyFont="1" applyFill="1" applyBorder="1" applyAlignment="1">
      <alignment horizontal="center" vertical="center"/>
    </xf>
    <xf numFmtId="15" fontId="6" fillId="4" borderId="0" xfId="0" applyNumberFormat="1" applyFont="1" applyFill="1" applyAlignment="1">
      <alignment horizontal="center" vertical="center"/>
    </xf>
    <xf numFmtId="15" fontId="6" fillId="4" borderId="25" xfId="0" applyNumberFormat="1" applyFont="1" applyFill="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4" fillId="0" borderId="68" xfId="2" applyBorder="1" applyAlignment="1">
      <alignment horizontal="left" vertical="top"/>
    </xf>
    <xf numFmtId="0" fontId="24" fillId="0" borderId="0" xfId="2" applyBorder="1" applyAlignment="1">
      <alignment horizontal="left" vertical="top"/>
    </xf>
    <xf numFmtId="0" fontId="24" fillId="0" borderId="103" xfId="2" applyFill="1" applyBorder="1" applyAlignment="1">
      <alignment horizontal="left" vertical="top" wrapText="1"/>
    </xf>
    <xf numFmtId="0" fontId="24" fillId="0" borderId="0" xfId="2" applyFill="1" applyBorder="1" applyAlignment="1">
      <alignment horizontal="left" vertical="top" wrapText="1"/>
    </xf>
    <xf numFmtId="0" fontId="5" fillId="4" borderId="5" xfId="1" applyNumberFormat="1" applyFont="1" applyFill="1" applyBorder="1" applyAlignment="1">
      <alignment horizontal="left" vertical="center" wrapText="1" indent="1"/>
    </xf>
    <xf numFmtId="0" fontId="5" fillId="4" borderId="6" xfId="1" applyNumberFormat="1" applyFont="1" applyFill="1" applyBorder="1" applyAlignment="1">
      <alignment horizontal="left" vertical="center" wrapText="1" indent="1"/>
    </xf>
    <xf numFmtId="0" fontId="5" fillId="4" borderId="7" xfId="1" applyNumberFormat="1" applyFont="1" applyFill="1" applyBorder="1" applyAlignment="1">
      <alignment horizontal="left" vertical="center" wrapText="1" indent="1"/>
    </xf>
    <xf numFmtId="0" fontId="5" fillId="4" borderId="68" xfId="1" applyNumberFormat="1" applyFont="1" applyFill="1" applyBorder="1" applyAlignment="1">
      <alignment horizontal="left" vertical="center" wrapText="1" indent="1"/>
    </xf>
    <xf numFmtId="0" fontId="5" fillId="4" borderId="0" xfId="1" applyNumberFormat="1" applyFont="1" applyFill="1" applyBorder="1" applyAlignment="1">
      <alignment horizontal="left" vertical="center" wrapText="1" indent="1"/>
    </xf>
    <xf numFmtId="0" fontId="5" fillId="4" borderId="25" xfId="1" applyNumberFormat="1" applyFont="1" applyFill="1" applyBorder="1" applyAlignment="1">
      <alignment horizontal="left" vertical="center" wrapText="1" indent="1"/>
    </xf>
    <xf numFmtId="0" fontId="5" fillId="4" borderId="8" xfId="1" applyNumberFormat="1" applyFont="1" applyFill="1" applyBorder="1" applyAlignment="1">
      <alignment horizontal="left" vertical="center" wrapText="1" indent="1"/>
    </xf>
    <xf numFmtId="0" fontId="5" fillId="4" borderId="2" xfId="1" applyNumberFormat="1" applyFont="1" applyFill="1" applyBorder="1" applyAlignment="1">
      <alignment horizontal="left" vertical="center" wrapText="1" indent="1"/>
    </xf>
    <xf numFmtId="0" fontId="5" fillId="4" borderId="9" xfId="1" applyNumberFormat="1" applyFont="1" applyFill="1" applyBorder="1" applyAlignment="1">
      <alignment horizontal="left" vertical="center" wrapText="1" indent="1"/>
    </xf>
    <xf numFmtId="0" fontId="6" fillId="4" borderId="5" xfId="0" applyFont="1" applyFill="1" applyBorder="1" applyAlignment="1">
      <alignment horizontal="left" vertical="top" wrapText="1" indent="1"/>
    </xf>
    <xf numFmtId="0" fontId="6" fillId="4" borderId="6" xfId="0" applyFont="1" applyFill="1" applyBorder="1" applyAlignment="1">
      <alignment horizontal="left" vertical="top" wrapText="1" indent="1"/>
    </xf>
    <xf numFmtId="0" fontId="6" fillId="4" borderId="7" xfId="0" applyFont="1" applyFill="1" applyBorder="1" applyAlignment="1">
      <alignment horizontal="left" vertical="top" wrapText="1" indent="1"/>
    </xf>
    <xf numFmtId="0" fontId="6" fillId="4" borderId="68" xfId="0" applyFont="1" applyFill="1" applyBorder="1" applyAlignment="1">
      <alignment horizontal="left" vertical="top" wrapText="1" indent="1"/>
    </xf>
    <xf numFmtId="0" fontId="6" fillId="4" borderId="0" xfId="0" applyFont="1" applyFill="1" applyAlignment="1">
      <alignment horizontal="left" vertical="top" wrapText="1" indent="1"/>
    </xf>
    <xf numFmtId="0" fontId="6" fillId="4" borderId="25" xfId="0" applyFont="1" applyFill="1" applyBorder="1" applyAlignment="1">
      <alignment horizontal="left" vertical="top" wrapText="1" indent="1"/>
    </xf>
    <xf numFmtId="0" fontId="6" fillId="4" borderId="8" xfId="0" applyFont="1" applyFill="1" applyBorder="1" applyAlignment="1">
      <alignment horizontal="left" vertical="top" wrapText="1" indent="1"/>
    </xf>
    <xf numFmtId="0" fontId="6" fillId="4" borderId="2" xfId="0" applyFont="1" applyFill="1" applyBorder="1" applyAlignment="1">
      <alignment horizontal="left" vertical="top" wrapText="1" indent="1"/>
    </xf>
    <xf numFmtId="0" fontId="6" fillId="4" borderId="9" xfId="0" applyFont="1" applyFill="1" applyBorder="1" applyAlignment="1">
      <alignment horizontal="left" vertical="top" wrapText="1" indent="1"/>
    </xf>
    <xf numFmtId="0" fontId="4" fillId="4" borderId="77" xfId="1" applyNumberFormat="1" applyFont="1" applyFill="1" applyBorder="1" applyAlignment="1">
      <alignment horizontal="left" vertical="center" wrapText="1" indent="1"/>
    </xf>
    <xf numFmtId="0" fontId="4" fillId="4" borderId="78" xfId="1" applyNumberFormat="1" applyFont="1" applyFill="1" applyBorder="1" applyAlignment="1">
      <alignment horizontal="left" vertical="center" wrapText="1" indent="1"/>
    </xf>
    <xf numFmtId="0" fontId="4" fillId="4" borderId="79" xfId="1" applyNumberFormat="1" applyFont="1" applyFill="1" applyBorder="1" applyAlignment="1">
      <alignment horizontal="left" vertical="center" wrapText="1" indent="1"/>
    </xf>
    <xf numFmtId="0" fontId="4" fillId="4" borderId="82" xfId="1" applyNumberFormat="1" applyFont="1" applyFill="1" applyBorder="1" applyAlignment="1">
      <alignment horizontal="left" vertical="center" wrapText="1" indent="1"/>
    </xf>
    <xf numFmtId="0" fontId="4" fillId="4" borderId="4" xfId="1" applyNumberFormat="1" applyFont="1" applyFill="1" applyBorder="1" applyAlignment="1">
      <alignment horizontal="left" vertical="center" wrapText="1" indent="1"/>
    </xf>
    <xf numFmtId="0" fontId="4" fillId="4" borderId="75" xfId="1" applyNumberFormat="1" applyFont="1" applyFill="1" applyBorder="1" applyAlignment="1">
      <alignment horizontal="left" vertical="center" wrapText="1" indent="1"/>
    </xf>
    <xf numFmtId="0" fontId="4" fillId="4" borderId="31" xfId="1" applyNumberFormat="1" applyFont="1" applyFill="1" applyBorder="1" applyAlignment="1">
      <alignment horizontal="left" vertical="center" wrapText="1" indent="1"/>
    </xf>
    <xf numFmtId="0" fontId="4" fillId="4" borderId="32" xfId="1" applyNumberFormat="1" applyFont="1" applyFill="1" applyBorder="1" applyAlignment="1">
      <alignment horizontal="left" vertical="center" wrapText="1" indent="1"/>
    </xf>
    <xf numFmtId="0" fontId="4" fillId="4" borderId="102" xfId="1" applyNumberFormat="1" applyFont="1" applyFill="1" applyBorder="1" applyAlignment="1">
      <alignment horizontal="left" vertical="center" wrapText="1" indent="1"/>
    </xf>
    <xf numFmtId="0" fontId="0" fillId="0" borderId="0" xfId="0" applyAlignment="1">
      <alignment horizontal="left" vertical="center"/>
    </xf>
    <xf numFmtId="0" fontId="3" fillId="0" borderId="0" xfId="0" applyFont="1" applyAlignment="1">
      <alignment horizontal="left" vertical="center"/>
    </xf>
  </cellXfs>
  <cellStyles count="3">
    <cellStyle name="Lien hypertexte" xfId="2" builtinId="8"/>
    <cellStyle name="Monétaire" xfId="1" builtinId="4"/>
    <cellStyle name="Normal" xfId="0" builtinId="0"/>
  </cellStyles>
  <dxfs count="25">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top style="hair">
          <color indexed="64"/>
        </top>
        <bottom style="medium">
          <color indexed="64"/>
        </bottom>
      </border>
    </dxf>
    <dxf>
      <font>
        <b/>
        <i val="0"/>
        <strike val="0"/>
        <condense val="0"/>
        <extend val="0"/>
        <outline val="0"/>
        <shadow val="0"/>
        <u val="none"/>
        <vertAlign val="baseline"/>
        <sz val="8"/>
        <color theme="1"/>
        <name val="Arial"/>
        <family val="2"/>
        <scheme val="none"/>
      </font>
      <numFmt numFmtId="164" formatCode="_ * #,##0_)\ &quot;$&quot;_ ;_ * \(#,##0\)\ &quot;$&quot;_ ;_ * &quot;-&quot;??_)\ &quot;$&quot;_ ;_ @_ "/>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64" formatCode="_ * #,##0_)\ &quot;$&quot;_ ;_ * \(#,##0\)\ &quot;$&quot;_ ;_ * &quot;-&quot;??_)\ &quot;$&quot;_ ;_ @_ "/>
      <fill>
        <patternFill patternType="none">
          <fgColor indexed="64"/>
          <bgColor auto="1"/>
        </patternFill>
      </fill>
      <alignment horizontal="center" vertical="center" textRotation="0" wrapText="0" indent="0" justifyLastLine="0" shrinkToFit="0" readingOrder="0"/>
      <border diagonalUp="0" diagonalDown="0">
        <left/>
        <right style="medium">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numFmt numFmtId="164" formatCode="_ * #,##0_)\ &quot;$&quot;_ ;_ * \(#,##0\)\ &quot;$&quot;_ ;_ * &quot;-&quot;??_)\ &quot;$&quot;_ ;_ @_ "/>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numFmt numFmtId="164" formatCode="_ * #,##0_)\ &quot;$&quot;_ ;_ * \(#,##0\)\ &quot;$&quot;_ ;_ * &quot;-&quot;??_)\ &quot;$&quot;_ ;_ @_ "/>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thin">
          <color indexed="64"/>
        </right>
        <top style="hair">
          <color indexed="64"/>
        </top>
        <bottom style="medium">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thin">
          <color indexed="64"/>
        </right>
        <top style="hair">
          <color indexed="64"/>
        </top>
        <bottom style="medium">
          <color indexed="64"/>
        </bottom>
        <vertical/>
      </border>
    </dxf>
    <dxf>
      <font>
        <b val="0"/>
        <i val="0"/>
        <strike val="0"/>
        <condense val="0"/>
        <extend val="0"/>
        <outline val="0"/>
        <shadow val="0"/>
        <u val="none"/>
        <vertAlign val="baseline"/>
        <sz val="8"/>
        <color theme="1"/>
        <name val="Arial"/>
        <family val="2"/>
        <scheme val="none"/>
      </font>
      <numFmt numFmtId="20" formatCode="dd/mmm/yy"/>
      <fill>
        <patternFill patternType="none">
          <fgColor indexed="64"/>
          <bgColor auto="1"/>
        </patternFill>
      </fill>
      <alignment horizontal="center" vertical="center" textRotation="0" wrapText="0" indent="0" justifyLastLine="0" shrinkToFit="0" readingOrder="0"/>
      <border diagonalUp="0" diagonalDown="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numFmt numFmtId="20" formatCode="dd/mmm/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medium">
          <color indexed="64"/>
        </bottom>
      </border>
    </dxf>
    <dxf>
      <font>
        <b val="0"/>
        <i val="0"/>
        <strike val="0"/>
        <condense val="0"/>
        <extend val="0"/>
        <outline val="0"/>
        <shadow val="0"/>
        <u val="none"/>
        <vertAlign val="baseline"/>
        <sz val="8"/>
        <color theme="1"/>
        <name val="Arial"/>
        <family val="2"/>
        <scheme val="none"/>
      </font>
      <numFmt numFmtId="20" formatCode="dd/mmm/yy"/>
      <fill>
        <patternFill patternType="none">
          <fgColor indexed="64"/>
          <bgColor auto="1"/>
        </patternFill>
      </fill>
      <alignment horizontal="center" vertical="center" textRotation="0" wrapText="0" indent="0" justifyLastLine="0" shrinkToFit="0" readingOrder="0"/>
      <border diagonalUp="0" diagonalDown="0">
        <left/>
        <right/>
        <top style="hair">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hair">
          <color indexed="64"/>
        </top>
        <bottom style="medium">
          <color indexed="64"/>
        </bottom>
      </border>
    </dxf>
    <dxf>
      <font>
        <b/>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thin">
          <color indexed="64"/>
        </left>
        <right style="thin">
          <color indexed="64"/>
        </right>
        <top style="hair">
          <color indexed="64"/>
        </top>
        <bottom style="medium">
          <color indexed="64"/>
        </bottom>
      </border>
    </dxf>
    <dxf>
      <fill>
        <patternFill patternType="none">
          <fgColor indexed="64"/>
          <bgColor auto="1"/>
        </patternFill>
      </fill>
      <alignment textRotation="0" wrapText="0" indent="0" justifyLastLine="0" shrinkToFit="0" readingOrder="0"/>
      <border diagonalUp="0" diagonalDown="0" outline="0">
        <left style="medium">
          <color indexed="64"/>
        </left>
        <right/>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0" indent="0" justifyLastLine="0" shrinkToFit="0" readingOrder="0"/>
    </dxf>
    <dxf>
      <border outline="0">
        <bottom style="medium">
          <color indexed="64"/>
        </bottom>
      </border>
    </dxf>
    <dxf>
      <font>
        <b/>
        <i/>
        <strike val="0"/>
        <condense val="0"/>
        <extend val="0"/>
        <outline val="0"/>
        <shadow val="0"/>
        <u val="none"/>
        <vertAlign val="baseline"/>
        <sz val="8"/>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Style de tableau 1" pivot="0" count="0" xr9:uid="{0D881BEA-54A7-47BE-AD75-09E3D79B5DE3}"/>
  </tableStyles>
  <colors>
    <mruColors>
      <color rgb="FF0070C0"/>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1252835</xdr:colOff>
      <xdr:row>2</xdr:row>
      <xdr:rowOff>85724</xdr:rowOff>
    </xdr:to>
    <xdr:pic>
      <xdr:nvPicPr>
        <xdr:cNvPr id="2" name="Image 1">
          <a:extLst>
            <a:ext uri="{FF2B5EF4-FFF2-40B4-BE49-F238E27FC236}">
              <a16:creationId xmlns:a16="http://schemas.microsoft.com/office/drawing/2014/main" id="{D9C6E6EE-3D18-4015-9B98-15F1F7373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567160" cy="3714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1252835</xdr:colOff>
      <xdr:row>2</xdr:row>
      <xdr:rowOff>85724</xdr:rowOff>
    </xdr:to>
    <xdr:pic>
      <xdr:nvPicPr>
        <xdr:cNvPr id="2" name="Image 1">
          <a:extLst>
            <a:ext uri="{FF2B5EF4-FFF2-40B4-BE49-F238E27FC236}">
              <a16:creationId xmlns:a16="http://schemas.microsoft.com/office/drawing/2014/main" id="{8730C48F-0B4E-4CAD-ABBB-7A88A2C9CA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567160" cy="3714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1186160</xdr:colOff>
      <xdr:row>2</xdr:row>
      <xdr:rowOff>85724</xdr:rowOff>
    </xdr:to>
    <xdr:pic>
      <xdr:nvPicPr>
        <xdr:cNvPr id="2" name="Image 1">
          <a:extLst>
            <a:ext uri="{FF2B5EF4-FFF2-40B4-BE49-F238E27FC236}">
              <a16:creationId xmlns:a16="http://schemas.microsoft.com/office/drawing/2014/main" id="{11E15EFE-8305-4A37-AA7E-97934ED31C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567160" cy="371474"/>
        </a:xfrm>
        <a:prstGeom prst="rect">
          <a:avLst/>
        </a:prstGeom>
        <a:noFill/>
        <a:ln>
          <a:noFill/>
        </a:ln>
      </xdr:spPr>
    </xdr:pic>
    <xdr:clientData/>
  </xdr:twoCellAnchor>
  <xdr:oneCellAnchor>
    <xdr:from>
      <xdr:col>0</xdr:col>
      <xdr:colOff>66675</xdr:colOff>
      <xdr:row>0</xdr:row>
      <xdr:rowOff>38100</xdr:rowOff>
    </xdr:from>
    <xdr:ext cx="1567160" cy="371474"/>
    <xdr:pic>
      <xdr:nvPicPr>
        <xdr:cNvPr id="3" name="Image 2">
          <a:extLst>
            <a:ext uri="{FF2B5EF4-FFF2-40B4-BE49-F238E27FC236}">
              <a16:creationId xmlns:a16="http://schemas.microsoft.com/office/drawing/2014/main" id="{3ACA41F2-E24B-4924-B0D9-29B3BA406F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567160" cy="371474"/>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805160</xdr:colOff>
      <xdr:row>2</xdr:row>
      <xdr:rowOff>85724</xdr:rowOff>
    </xdr:to>
    <xdr:pic>
      <xdr:nvPicPr>
        <xdr:cNvPr id="2" name="Image 1">
          <a:extLst>
            <a:ext uri="{FF2B5EF4-FFF2-40B4-BE49-F238E27FC236}">
              <a16:creationId xmlns:a16="http://schemas.microsoft.com/office/drawing/2014/main" id="{44C74B56-8C37-45FA-9B8B-17BEB765E2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567160" cy="371474"/>
        </a:xfrm>
        <a:prstGeom prst="rect">
          <a:avLst/>
        </a:prstGeom>
        <a:noFill/>
        <a:ln>
          <a:noFill/>
        </a:ln>
      </xdr:spPr>
    </xdr:pic>
    <xdr:clientData/>
  </xdr:twoCellAnchor>
  <xdr:oneCellAnchor>
    <xdr:from>
      <xdr:col>0</xdr:col>
      <xdr:colOff>66675</xdr:colOff>
      <xdr:row>0</xdr:row>
      <xdr:rowOff>38100</xdr:rowOff>
    </xdr:from>
    <xdr:ext cx="1567160" cy="371474"/>
    <xdr:pic>
      <xdr:nvPicPr>
        <xdr:cNvPr id="3" name="Image 2">
          <a:extLst>
            <a:ext uri="{FF2B5EF4-FFF2-40B4-BE49-F238E27FC236}">
              <a16:creationId xmlns:a16="http://schemas.microsoft.com/office/drawing/2014/main" id="{6454AEDA-FCDE-44B7-99A2-37B34EF6ED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567160" cy="371474"/>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833735</xdr:colOff>
      <xdr:row>1</xdr:row>
      <xdr:rowOff>253999</xdr:rowOff>
    </xdr:to>
    <xdr:pic>
      <xdr:nvPicPr>
        <xdr:cNvPr id="2" name="Image 1">
          <a:extLst>
            <a:ext uri="{FF2B5EF4-FFF2-40B4-BE49-F238E27FC236}">
              <a16:creationId xmlns:a16="http://schemas.microsoft.com/office/drawing/2014/main" id="{B8DA4CF6-6984-4654-A8A4-D2C62F9A03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1567160" cy="3714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271760</xdr:colOff>
      <xdr:row>2</xdr:row>
      <xdr:rowOff>152399</xdr:rowOff>
    </xdr:to>
    <xdr:pic>
      <xdr:nvPicPr>
        <xdr:cNvPr id="3" name="Image 2">
          <a:extLst>
            <a:ext uri="{FF2B5EF4-FFF2-40B4-BE49-F238E27FC236}">
              <a16:creationId xmlns:a16="http://schemas.microsoft.com/office/drawing/2014/main" id="{BF5A9CAC-A73D-4F52-B944-9133A6B088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104775"/>
          <a:ext cx="1567160" cy="37147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45D1F2-4081-4E8C-AEB6-D34214A3CFD9}" name="Tableau3" displayName="Tableau3" ref="A29:U51" totalsRowShown="0" headerRowDxfId="24" dataDxfId="22" headerRowBorderDxfId="23" tableBorderDxfId="21">
  <tableColumns count="21">
    <tableColumn id="1" xr3:uid="{66471E0C-0668-448E-8EDF-F5A595249533}" name="No" dataDxfId="20"/>
    <tableColumn id="2" xr3:uid="{4EE979D9-1B38-43AE-8F75-FCF8518FA10F}" name="Année " dataDxfId="19"/>
    <tableColumn id="3" xr3:uid="{10D641E2-AF66-4F90-AFA7-F752DB79D064}" name="Numéro de référence du contrat et nom du fournisseur" dataDxfId="18" dataCellStyle="Monétaire"/>
    <tableColumn id="4" xr3:uid="{B1E66DA4-A594-48C6-985C-C89A5555D013}" name="Copie jointe" dataDxfId="17"/>
    <tableColumn id="5" xr3:uid="{C6229C25-387C-435D-A69E-68FBD8916598}" name="Signature" dataDxfId="16"/>
    <tableColumn id="6" xr3:uid="{AE383D2F-BA1D-42CC-94BE-98B5B11D5409}" name="Prise d'effet" dataDxfId="15"/>
    <tableColumn id="7" xr3:uid="{27B47FA3-3DBA-4B37-8BEB-F20431BE11A8}" name="Échéance" dataDxfId="14"/>
    <tableColumn id="10" xr3:uid="{8A6EB098-AD30-41A6-8188-6508A3C18231}" name=" Année2" dataDxfId="13">
      <calculatedColumnFormula>+B30</calculatedColumnFormula>
    </tableColumn>
    <tableColumn id="11" xr3:uid="{8790F0DF-9B7F-4390-87F0-017B32A9FE12}" name="Charges admissibles" dataDxfId="12" dataCellStyle="Monétaire"/>
    <tableColumn id="12" xr3:uid="{3DB25E86-4E50-4250-9BDE-BC4F433D7150}" name="Revenus à déduire des charges admissibles" dataDxfId="11" dataCellStyle="Monétaire"/>
    <tableColumn id="13" xr3:uid="{17EDD995-F63E-4DEE-ACCA-0C1C9CDA2A4A}" name="Coûts nets" dataDxfId="10" dataCellStyle="Monétaire"/>
    <tableColumn id="23" xr3:uid="{DF7020DB-34B7-410D-8E35-91A2724444B5}" name="Services (CT, TC, CTTC)" dataDxfId="9" dataCellStyle="Monétaire"/>
    <tableColumn id="14" xr3:uid="{623AC559-2466-4DD3-8241-937D31E038A8}" name="Fréquences de collecte" dataDxfId="8"/>
    <tableColumn id="15" xr3:uid="{6113C3C0-F137-43EE-A6CC-4DC23B9582C0}" name="Opérations de collecte" dataDxfId="7"/>
    <tableColumn id="16" xr3:uid="{1582B9F3-B040-4151-A64A-4557C7319990}" name="Types de contenants" dataDxfId="6"/>
    <tableColumn id="17" xr3:uid="{FDF345B9-4D44-40E4-9F62-DE7C49871FDD}" name="Clientèle desservie" dataDxfId="5"/>
    <tableColumn id="18" xr3:uid="{F6B242CA-EA8C-43FE-B0DD-19339A0283F5}" name="Territoire desservi" dataDxfId="4"/>
    <tableColumn id="19" xr3:uid="{D1BA2FAB-A7A6-452D-BF68-08EFADB30985}" name="Nombre de points de dépôt et matières acceptées" dataDxfId="3"/>
    <tableColumn id="20" xr3:uid="{3D105DAF-5405-49C2-8C7F-5D43935433B7}" name="Exigences de collecte, transport, tri et conditionnement" dataDxfId="2"/>
    <tableColumn id="21" xr3:uid="{0251E769-AE0C-447D-BEC3-3D0CC1667988}" name="Lieux de transbordement ou de tri exigés dans le contrat" dataDxfId="1"/>
    <tableColumn id="22" xr3:uid="{2F5F1099-B24A-422D-9E64-ECDAAD8C46B4}" name="Liste de matières acceptée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www.recyc-quebec.gouv.qc.ca/sites/default/files/documents/surcouts-guide.pdf" TargetMode="External"/><Relationship Id="rId7" Type="http://schemas.openxmlformats.org/officeDocument/2006/relationships/table" Target="../tables/table1.xml"/><Relationship Id="rId2" Type="http://schemas.openxmlformats.org/officeDocument/2006/relationships/hyperlink" Target="https://www.recyc-quebec.gouv.qc.ca/sites/default/files/documents/surcouts-rapport-auditeur.docx" TargetMode="External"/><Relationship Id="rId1" Type="http://schemas.openxmlformats.org/officeDocument/2006/relationships/hyperlink" Target="https://www.recyc-quebec.gouv.qc.ca/sites/default/files/documents/rcsm-donnees-compensation-2023-complet.pdf"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egisquebec.gouv.qc.ca/fr/document/lc/q-2" TargetMode="External"/><Relationship Id="rId2" Type="http://schemas.openxmlformats.org/officeDocument/2006/relationships/hyperlink" Target="https://www.publicationsduquebec.gouv.qc.ca/fileadmin/Fichiers_client/lois_et_reglements/LoisAnnuelles/fr/2021/2021C5F.PDF" TargetMode="External"/><Relationship Id="rId1" Type="http://schemas.openxmlformats.org/officeDocument/2006/relationships/hyperlink" Target="https://www.legisquebec.gouv.qc.ca/fr/document/rc/q-2,%20r.%2010" TargetMode="External"/><Relationship Id="rId5" Type="http://schemas.openxmlformats.org/officeDocument/2006/relationships/drawing" Target="../drawings/drawing6.xml"/><Relationship Id="rId4" Type="http://schemas.openxmlformats.org/officeDocument/2006/relationships/hyperlink" Target="https://www.publicationsduquebec.gouv.qc.ca/fileadmin/gazette/pdf_encrypte/lois_reglements/2024F/8225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3E84-41A2-4C89-AF5D-33E16E26C917}">
  <sheetPr>
    <tabColor theme="9" tint="-0.499984740745262"/>
  </sheetPr>
  <dimension ref="A1:AF56"/>
  <sheetViews>
    <sheetView workbookViewId="0">
      <pane xSplit="2" ySplit="19" topLeftCell="C20" activePane="bottomRight" state="frozen"/>
      <selection pane="topRight" activeCell="C1" sqref="C1"/>
      <selection pane="bottomLeft" activeCell="A20" sqref="A20"/>
      <selection pane="bottomRight" activeCell="C20" sqref="C20"/>
    </sheetView>
  </sheetViews>
  <sheetFormatPr baseColWidth="10" defaultColWidth="11.42578125" defaultRowHeight="12.75" x14ac:dyDescent="0.2"/>
  <cols>
    <col min="1" max="1" width="5.7109375" customWidth="1"/>
    <col min="2" max="2" width="20.7109375" customWidth="1"/>
    <col min="3" max="3" width="5.7109375" customWidth="1"/>
    <col min="4" max="8" width="9.7109375" customWidth="1"/>
    <col min="9" max="11" width="12.7109375" customWidth="1"/>
    <col min="12" max="12" width="20.7109375" customWidth="1"/>
    <col min="13" max="13" width="5.7109375" customWidth="1"/>
    <col min="14" max="18" width="9.7109375" customWidth="1"/>
    <col min="19" max="21" width="12.7109375" customWidth="1"/>
    <col min="22" max="22" width="12.7109375" hidden="1" customWidth="1"/>
    <col min="23" max="32" width="6.7109375" customWidth="1"/>
  </cols>
  <sheetData>
    <row r="1" spans="1:32" x14ac:dyDescent="0.2">
      <c r="A1" s="2"/>
      <c r="B1" s="5"/>
      <c r="C1" s="6"/>
      <c r="D1" s="6"/>
      <c r="E1" s="6"/>
      <c r="F1" s="3"/>
      <c r="G1" s="3"/>
      <c r="H1" s="7"/>
      <c r="I1" s="7"/>
      <c r="J1" s="8"/>
      <c r="K1" s="9"/>
      <c r="L1" s="5"/>
      <c r="M1" s="6"/>
      <c r="N1" s="6"/>
      <c r="O1" s="10"/>
      <c r="P1" s="11"/>
      <c r="Q1" s="3"/>
      <c r="R1" s="7"/>
      <c r="S1" s="7"/>
      <c r="T1" s="8"/>
      <c r="U1" s="8"/>
      <c r="V1" s="3"/>
      <c r="W1" s="3"/>
      <c r="X1" s="3"/>
      <c r="Y1" s="3"/>
      <c r="Z1" s="3"/>
      <c r="AA1" s="3"/>
      <c r="AB1" s="3"/>
      <c r="AC1" s="3"/>
      <c r="AD1" s="3"/>
      <c r="AE1" s="2"/>
    </row>
    <row r="2" spans="1:32" x14ac:dyDescent="0.2">
      <c r="A2" s="2"/>
      <c r="B2" s="5"/>
      <c r="C2" s="6"/>
      <c r="D2" s="6"/>
      <c r="E2" s="6"/>
      <c r="F2" s="3"/>
      <c r="G2" s="3"/>
      <c r="H2" s="7"/>
      <c r="I2" s="7"/>
      <c r="J2" s="8"/>
      <c r="K2" s="9"/>
      <c r="L2" s="5"/>
      <c r="M2" s="6"/>
      <c r="N2" s="6"/>
      <c r="O2" s="10"/>
      <c r="P2" s="5"/>
      <c r="Q2" s="3"/>
      <c r="R2" s="7"/>
      <c r="S2" s="7"/>
      <c r="T2" s="8"/>
      <c r="U2" s="8"/>
      <c r="V2" s="3"/>
      <c r="W2" s="3"/>
      <c r="X2" s="3"/>
      <c r="Y2" s="3"/>
      <c r="Z2" s="3"/>
      <c r="AA2" s="3"/>
      <c r="AB2" s="3"/>
      <c r="AC2" s="3"/>
      <c r="AD2" s="3"/>
      <c r="AE2" s="2"/>
    </row>
    <row r="3" spans="1:32" x14ac:dyDescent="0.2">
      <c r="A3" s="2"/>
      <c r="B3" s="5"/>
      <c r="C3" s="6"/>
      <c r="D3" s="6"/>
      <c r="E3" s="6"/>
      <c r="F3" s="3"/>
      <c r="G3" s="3"/>
      <c r="H3" s="7"/>
      <c r="I3" s="7"/>
      <c r="J3" s="8"/>
      <c r="K3" s="9"/>
      <c r="L3" s="5"/>
      <c r="M3" s="6"/>
      <c r="N3" s="6"/>
      <c r="O3" s="10"/>
      <c r="P3" s="5"/>
      <c r="Q3" s="3"/>
      <c r="R3" s="7"/>
      <c r="S3" s="7"/>
      <c r="T3" s="8"/>
      <c r="U3" s="8"/>
      <c r="V3" s="3"/>
      <c r="W3" s="3"/>
      <c r="X3" s="3"/>
      <c r="Y3" s="3"/>
      <c r="Z3" s="3"/>
      <c r="AA3" s="3"/>
      <c r="AB3" s="3"/>
      <c r="AC3" s="3"/>
      <c r="AD3" s="3"/>
      <c r="AE3" s="2"/>
    </row>
    <row r="4" spans="1:32" x14ac:dyDescent="0.2">
      <c r="A4" s="12" t="s">
        <v>0</v>
      </c>
      <c r="B4" s="5"/>
      <c r="C4" s="6"/>
      <c r="D4" s="6"/>
      <c r="E4" s="6"/>
      <c r="F4" s="3"/>
      <c r="G4" s="3"/>
      <c r="H4" s="7"/>
      <c r="I4" s="7"/>
      <c r="J4" s="8"/>
      <c r="K4" s="9"/>
      <c r="L4" s="5"/>
      <c r="M4" s="6"/>
      <c r="N4" s="6"/>
      <c r="O4" s="10"/>
      <c r="P4" s="5"/>
      <c r="Q4" s="3"/>
      <c r="R4" s="7"/>
      <c r="S4" s="7"/>
      <c r="T4" s="8"/>
      <c r="U4" s="8"/>
      <c r="V4" s="3"/>
      <c r="W4" s="3"/>
      <c r="X4" s="3"/>
      <c r="Y4" s="3"/>
      <c r="Z4" s="3"/>
      <c r="AA4" s="3"/>
      <c r="AB4" s="3"/>
      <c r="AC4" s="3"/>
      <c r="AD4" s="3"/>
      <c r="AE4" s="2"/>
    </row>
    <row r="5" spans="1:32" x14ac:dyDescent="0.2">
      <c r="A5" s="12" t="s">
        <v>1</v>
      </c>
      <c r="B5" s="11"/>
      <c r="C5" s="13"/>
      <c r="D5" s="13"/>
      <c r="E5" s="13"/>
      <c r="F5" s="14"/>
      <c r="G5" s="14"/>
      <c r="H5" s="15"/>
      <c r="I5" s="15"/>
      <c r="J5" s="15"/>
      <c r="K5" s="16"/>
      <c r="L5" s="11"/>
      <c r="M5" s="13"/>
      <c r="N5" s="13"/>
      <c r="O5" s="10"/>
      <c r="P5" s="5"/>
      <c r="Q5" s="3"/>
      <c r="R5" s="7"/>
      <c r="S5" s="7"/>
      <c r="T5" s="8"/>
      <c r="U5" s="8"/>
      <c r="V5" s="3"/>
      <c r="W5" s="3"/>
      <c r="X5" s="3"/>
      <c r="Y5" s="3"/>
      <c r="Z5" s="3"/>
      <c r="AA5" s="3"/>
      <c r="AB5" s="3"/>
      <c r="AC5" s="3"/>
      <c r="AD5" s="3"/>
      <c r="AE5" s="2"/>
    </row>
    <row r="6" spans="1:32" x14ac:dyDescent="0.2">
      <c r="A6" s="12" t="s">
        <v>2</v>
      </c>
      <c r="B6" s="11"/>
      <c r="C6" s="13"/>
      <c r="D6" s="13"/>
      <c r="E6" s="13"/>
      <c r="F6" s="14"/>
      <c r="G6" s="14"/>
      <c r="H6" s="15"/>
      <c r="I6" s="15"/>
      <c r="J6" s="15"/>
      <c r="K6" s="16"/>
      <c r="L6" s="11"/>
      <c r="M6" s="13"/>
      <c r="N6" s="13"/>
      <c r="O6" s="10"/>
      <c r="P6" s="5"/>
      <c r="Q6" s="3"/>
      <c r="R6" s="7"/>
      <c r="S6" s="7"/>
      <c r="T6" s="8"/>
      <c r="U6" s="8"/>
      <c r="V6" s="3"/>
      <c r="W6" s="3"/>
      <c r="X6" s="3"/>
      <c r="Y6" s="3"/>
      <c r="Z6" s="3"/>
      <c r="AA6" s="3"/>
      <c r="AB6" s="3"/>
      <c r="AC6" s="3"/>
      <c r="AD6" s="3"/>
      <c r="AE6" s="2"/>
    </row>
    <row r="7" spans="1:32" x14ac:dyDescent="0.2">
      <c r="A7" s="1"/>
      <c r="B7" s="11"/>
      <c r="C7" s="13"/>
      <c r="D7" s="13"/>
      <c r="E7" s="13"/>
      <c r="F7" s="14"/>
      <c r="G7" s="14"/>
      <c r="H7" s="15"/>
      <c r="I7" s="15"/>
      <c r="J7" s="15"/>
      <c r="K7" s="16"/>
      <c r="L7" s="11"/>
      <c r="M7" s="13"/>
      <c r="N7" s="13"/>
      <c r="O7" s="10"/>
      <c r="P7" s="5"/>
      <c r="Q7" s="3"/>
      <c r="R7" s="7"/>
      <c r="S7" s="7"/>
      <c r="T7" s="8"/>
      <c r="U7" s="8"/>
      <c r="V7" s="3"/>
      <c r="W7" s="3"/>
      <c r="X7" s="3"/>
      <c r="Y7" s="3"/>
      <c r="Z7" s="3"/>
      <c r="AA7" s="3"/>
      <c r="AB7" s="3"/>
      <c r="AC7" s="3"/>
      <c r="AD7" s="3"/>
      <c r="AE7" s="2"/>
    </row>
    <row r="8" spans="1:32" ht="13.5" thickBot="1" x14ac:dyDescent="0.25">
      <c r="A8" s="2"/>
      <c r="B8" s="5"/>
      <c r="C8" s="6"/>
      <c r="D8" s="6"/>
      <c r="E8" s="6"/>
      <c r="F8" s="3"/>
      <c r="G8" s="3"/>
      <c r="H8" s="7"/>
      <c r="I8" s="7"/>
      <c r="J8" s="8"/>
      <c r="K8" s="9"/>
      <c r="L8" s="5"/>
      <c r="M8" s="6"/>
      <c r="N8" s="6"/>
      <c r="O8" s="10"/>
      <c r="P8" s="5"/>
      <c r="Q8" s="3"/>
      <c r="R8" s="7"/>
      <c r="S8" s="7"/>
      <c r="T8" s="8"/>
      <c r="U8" s="8"/>
      <c r="V8" s="3"/>
      <c r="W8" s="3"/>
      <c r="X8" s="3"/>
      <c r="Y8" s="3"/>
      <c r="Z8" s="3"/>
      <c r="AA8" s="3"/>
      <c r="AB8" s="3"/>
      <c r="AC8" s="3"/>
      <c r="AD8" s="3"/>
      <c r="AE8" s="2"/>
    </row>
    <row r="9" spans="1:32" ht="12.75" customHeight="1" x14ac:dyDescent="0.2">
      <c r="A9" s="362" t="s">
        <v>3</v>
      </c>
      <c r="B9" s="363"/>
      <c r="C9" s="363"/>
      <c r="D9" s="363"/>
      <c r="E9" s="363"/>
      <c r="F9" s="363"/>
      <c r="G9" s="363"/>
      <c r="H9" s="363"/>
      <c r="I9" s="363"/>
      <c r="J9" s="363"/>
      <c r="K9" s="363"/>
      <c r="L9" s="363"/>
      <c r="M9" s="363"/>
      <c r="N9" s="363"/>
      <c r="O9" s="363"/>
      <c r="P9" s="363"/>
      <c r="Q9" s="363"/>
      <c r="R9" s="363"/>
      <c r="S9" s="363"/>
      <c r="T9" s="363"/>
      <c r="U9" s="363"/>
      <c r="V9" s="364"/>
      <c r="W9" s="362" t="s">
        <v>4</v>
      </c>
      <c r="X9" s="363"/>
      <c r="Y9" s="363"/>
      <c r="Z9" s="363"/>
      <c r="AA9" s="363"/>
      <c r="AB9" s="363"/>
      <c r="AC9" s="363"/>
      <c r="AD9" s="363"/>
      <c r="AE9" s="363"/>
      <c r="AF9" s="364"/>
    </row>
    <row r="10" spans="1:32" x14ac:dyDescent="0.2">
      <c r="A10" s="365"/>
      <c r="B10" s="366"/>
      <c r="C10" s="366"/>
      <c r="D10" s="366"/>
      <c r="E10" s="366"/>
      <c r="F10" s="366"/>
      <c r="G10" s="366"/>
      <c r="H10" s="366"/>
      <c r="I10" s="366"/>
      <c r="J10" s="366"/>
      <c r="K10" s="366"/>
      <c r="L10" s="366"/>
      <c r="M10" s="366"/>
      <c r="N10" s="366"/>
      <c r="O10" s="366"/>
      <c r="P10" s="366"/>
      <c r="Q10" s="366"/>
      <c r="R10" s="366"/>
      <c r="S10" s="366"/>
      <c r="T10" s="366"/>
      <c r="U10" s="366"/>
      <c r="V10" s="367"/>
      <c r="W10" s="365"/>
      <c r="X10" s="366"/>
      <c r="Y10" s="366"/>
      <c r="Z10" s="366"/>
      <c r="AA10" s="366"/>
      <c r="AB10" s="366"/>
      <c r="AC10" s="366"/>
      <c r="AD10" s="366"/>
      <c r="AE10" s="366"/>
      <c r="AF10" s="367"/>
    </row>
    <row r="11" spans="1:32" x14ac:dyDescent="0.2">
      <c r="A11" s="365"/>
      <c r="B11" s="366"/>
      <c r="C11" s="366"/>
      <c r="D11" s="366"/>
      <c r="E11" s="366"/>
      <c r="F11" s="366"/>
      <c r="G11" s="366"/>
      <c r="H11" s="366"/>
      <c r="I11" s="366"/>
      <c r="J11" s="366"/>
      <c r="K11" s="366"/>
      <c r="L11" s="366"/>
      <c r="M11" s="366"/>
      <c r="N11" s="366"/>
      <c r="O11" s="366"/>
      <c r="P11" s="366"/>
      <c r="Q11" s="366"/>
      <c r="R11" s="366"/>
      <c r="S11" s="366"/>
      <c r="T11" s="366"/>
      <c r="U11" s="366"/>
      <c r="V11" s="367"/>
      <c r="W11" s="368"/>
      <c r="X11" s="369"/>
      <c r="Y11" s="369"/>
      <c r="Z11" s="369"/>
      <c r="AA11" s="369"/>
      <c r="AB11" s="369"/>
      <c r="AC11" s="369"/>
      <c r="AD11" s="369"/>
      <c r="AE11" s="369"/>
      <c r="AF11" s="370"/>
    </row>
    <row r="12" spans="1:32" ht="13.5" thickBot="1" x14ac:dyDescent="0.25">
      <c r="A12" s="371"/>
      <c r="B12" s="372"/>
      <c r="C12" s="372"/>
      <c r="D12" s="372"/>
      <c r="E12" s="372"/>
      <c r="F12" s="372"/>
      <c r="G12" s="372"/>
      <c r="H12" s="372"/>
      <c r="I12" s="372"/>
      <c r="J12" s="372"/>
      <c r="K12" s="372"/>
      <c r="L12" s="372"/>
      <c r="M12" s="372"/>
      <c r="N12" s="372"/>
      <c r="O12" s="372"/>
      <c r="P12" s="372"/>
      <c r="Q12" s="372"/>
      <c r="R12" s="372"/>
      <c r="S12" s="372"/>
      <c r="T12" s="372"/>
      <c r="U12" s="372"/>
      <c r="V12" s="373"/>
      <c r="W12" s="371" t="s">
        <v>5</v>
      </c>
      <c r="X12" s="372"/>
      <c r="Y12" s="372"/>
      <c r="Z12" s="372"/>
      <c r="AA12" s="372"/>
      <c r="AB12" s="372"/>
      <c r="AC12" s="372"/>
      <c r="AD12" s="372"/>
      <c r="AE12" s="372"/>
      <c r="AF12" s="373"/>
    </row>
    <row r="13" spans="1:32" x14ac:dyDescent="0.2">
      <c r="A13" s="374" t="s">
        <v>6</v>
      </c>
      <c r="B13" s="365" t="s">
        <v>7</v>
      </c>
      <c r="C13" s="366"/>
      <c r="D13" s="366"/>
      <c r="E13" s="366"/>
      <c r="F13" s="366"/>
      <c r="G13" s="366"/>
      <c r="H13" s="366"/>
      <c r="I13" s="366"/>
      <c r="J13" s="366"/>
      <c r="K13" s="367"/>
      <c r="L13" s="365" t="s">
        <v>8</v>
      </c>
      <c r="M13" s="366"/>
      <c r="N13" s="366"/>
      <c r="O13" s="366"/>
      <c r="P13" s="366"/>
      <c r="Q13" s="366"/>
      <c r="R13" s="366"/>
      <c r="S13" s="366"/>
      <c r="T13" s="366"/>
      <c r="U13" s="367"/>
      <c r="V13" s="401" t="s">
        <v>9</v>
      </c>
      <c r="W13" s="403" t="s">
        <v>10</v>
      </c>
      <c r="X13" s="395" t="s">
        <v>11</v>
      </c>
      <c r="Y13" s="395" t="s">
        <v>12</v>
      </c>
      <c r="Z13" s="395" t="s">
        <v>13</v>
      </c>
      <c r="AA13" s="395" t="s">
        <v>14</v>
      </c>
      <c r="AB13" s="395" t="s">
        <v>15</v>
      </c>
      <c r="AC13" s="395" t="s">
        <v>16</v>
      </c>
      <c r="AD13" s="395" t="s">
        <v>17</v>
      </c>
      <c r="AE13" s="395" t="s">
        <v>18</v>
      </c>
      <c r="AF13" s="398" t="s">
        <v>19</v>
      </c>
    </row>
    <row r="14" spans="1:32" ht="13.5" thickBot="1" x14ac:dyDescent="0.25">
      <c r="A14" s="375"/>
      <c r="B14" s="371"/>
      <c r="C14" s="372"/>
      <c r="D14" s="372"/>
      <c r="E14" s="372"/>
      <c r="F14" s="372"/>
      <c r="G14" s="372"/>
      <c r="H14" s="372"/>
      <c r="I14" s="372"/>
      <c r="J14" s="372"/>
      <c r="K14" s="373"/>
      <c r="L14" s="371"/>
      <c r="M14" s="372"/>
      <c r="N14" s="372"/>
      <c r="O14" s="372"/>
      <c r="P14" s="372"/>
      <c r="Q14" s="372"/>
      <c r="R14" s="372"/>
      <c r="S14" s="372"/>
      <c r="T14" s="372"/>
      <c r="U14" s="373"/>
      <c r="V14" s="401"/>
      <c r="W14" s="404"/>
      <c r="X14" s="396"/>
      <c r="Y14" s="396"/>
      <c r="Z14" s="396"/>
      <c r="AA14" s="396"/>
      <c r="AB14" s="396"/>
      <c r="AC14" s="396"/>
      <c r="AD14" s="396"/>
      <c r="AE14" s="396"/>
      <c r="AF14" s="399"/>
    </row>
    <row r="15" spans="1:32" x14ac:dyDescent="0.2">
      <c r="A15" s="375"/>
      <c r="B15" s="393" t="s">
        <v>20</v>
      </c>
      <c r="C15" s="348" t="s">
        <v>21</v>
      </c>
      <c r="D15" s="356" t="s">
        <v>22</v>
      </c>
      <c r="E15" s="356"/>
      <c r="F15" s="356"/>
      <c r="G15" s="358" t="s">
        <v>23</v>
      </c>
      <c r="H15" s="359"/>
      <c r="I15" s="387" t="s">
        <v>24</v>
      </c>
      <c r="J15" s="388"/>
      <c r="K15" s="389"/>
      <c r="L15" s="350" t="s">
        <v>20</v>
      </c>
      <c r="M15" s="353" t="s">
        <v>21</v>
      </c>
      <c r="N15" s="356" t="s">
        <v>22</v>
      </c>
      <c r="O15" s="356"/>
      <c r="P15" s="356"/>
      <c r="Q15" s="358" t="s">
        <v>23</v>
      </c>
      <c r="R15" s="359"/>
      <c r="S15" s="406" t="s">
        <v>25</v>
      </c>
      <c r="T15" s="407"/>
      <c r="U15" s="408"/>
      <c r="V15" s="401"/>
      <c r="W15" s="404"/>
      <c r="X15" s="396"/>
      <c r="Y15" s="396"/>
      <c r="Z15" s="396"/>
      <c r="AA15" s="396"/>
      <c r="AB15" s="396"/>
      <c r="AC15" s="396"/>
      <c r="AD15" s="396"/>
      <c r="AE15" s="396"/>
      <c r="AF15" s="399"/>
    </row>
    <row r="16" spans="1:32" ht="12.75" customHeight="1" x14ac:dyDescent="0.2">
      <c r="A16" s="375"/>
      <c r="B16" s="393"/>
      <c r="C16" s="348"/>
      <c r="D16" s="357"/>
      <c r="E16" s="357"/>
      <c r="F16" s="357"/>
      <c r="G16" s="360"/>
      <c r="H16" s="361"/>
      <c r="I16" s="390"/>
      <c r="J16" s="391"/>
      <c r="K16" s="392"/>
      <c r="L16" s="351"/>
      <c r="M16" s="354"/>
      <c r="N16" s="357"/>
      <c r="O16" s="357"/>
      <c r="P16" s="357"/>
      <c r="Q16" s="360"/>
      <c r="R16" s="361"/>
      <c r="S16" s="409"/>
      <c r="T16" s="410"/>
      <c r="U16" s="411"/>
      <c r="V16" s="401"/>
      <c r="W16" s="404"/>
      <c r="X16" s="396"/>
      <c r="Y16" s="396"/>
      <c r="Z16" s="396"/>
      <c r="AA16" s="396"/>
      <c r="AB16" s="396"/>
      <c r="AC16" s="396"/>
      <c r="AD16" s="396"/>
      <c r="AE16" s="396"/>
      <c r="AF16" s="399"/>
    </row>
    <row r="17" spans="1:32" ht="45" x14ac:dyDescent="0.2">
      <c r="A17" s="375"/>
      <c r="B17" s="393"/>
      <c r="C17" s="348"/>
      <c r="D17" s="377" t="s">
        <v>26</v>
      </c>
      <c r="E17" s="379" t="s">
        <v>27</v>
      </c>
      <c r="F17" s="379" t="s">
        <v>28</v>
      </c>
      <c r="G17" s="381" t="s">
        <v>29</v>
      </c>
      <c r="H17" s="383" t="s">
        <v>30</v>
      </c>
      <c r="I17" s="17" t="s">
        <v>31</v>
      </c>
      <c r="J17" s="18" t="s">
        <v>32</v>
      </c>
      <c r="K17" s="19" t="s">
        <v>24</v>
      </c>
      <c r="L17" s="351"/>
      <c r="M17" s="354"/>
      <c r="N17" s="385" t="s">
        <v>26</v>
      </c>
      <c r="O17" s="412" t="s">
        <v>27</v>
      </c>
      <c r="P17" s="412" t="s">
        <v>28</v>
      </c>
      <c r="Q17" s="413" t="s">
        <v>29</v>
      </c>
      <c r="R17" s="414" t="s">
        <v>30</v>
      </c>
      <c r="S17" s="17" t="s">
        <v>31</v>
      </c>
      <c r="T17" s="18" t="s">
        <v>32</v>
      </c>
      <c r="U17" s="19" t="s">
        <v>25</v>
      </c>
      <c r="V17" s="402"/>
      <c r="W17" s="404"/>
      <c r="X17" s="396"/>
      <c r="Y17" s="396"/>
      <c r="Z17" s="396"/>
      <c r="AA17" s="396"/>
      <c r="AB17" s="396"/>
      <c r="AC17" s="396"/>
      <c r="AD17" s="396"/>
      <c r="AE17" s="396"/>
      <c r="AF17" s="399"/>
    </row>
    <row r="18" spans="1:32" ht="13.5" thickBot="1" x14ac:dyDescent="0.25">
      <c r="A18" s="376"/>
      <c r="B18" s="394"/>
      <c r="C18" s="349"/>
      <c r="D18" s="378"/>
      <c r="E18" s="380"/>
      <c r="F18" s="380"/>
      <c r="G18" s="382"/>
      <c r="H18" s="384"/>
      <c r="I18" s="20" t="s">
        <v>33</v>
      </c>
      <c r="J18" s="21" t="s">
        <v>34</v>
      </c>
      <c r="K18" s="22" t="s">
        <v>33</v>
      </c>
      <c r="L18" s="352"/>
      <c r="M18" s="355"/>
      <c r="N18" s="386"/>
      <c r="O18" s="380"/>
      <c r="P18" s="380"/>
      <c r="Q18" s="382"/>
      <c r="R18" s="384"/>
      <c r="S18" s="20" t="s">
        <v>33</v>
      </c>
      <c r="T18" s="21" t="s">
        <v>34</v>
      </c>
      <c r="U18" s="22" t="s">
        <v>33</v>
      </c>
      <c r="V18" s="23" t="s">
        <v>33</v>
      </c>
      <c r="W18" s="405"/>
      <c r="X18" s="397"/>
      <c r="Y18" s="397"/>
      <c r="Z18" s="397"/>
      <c r="AA18" s="397"/>
      <c r="AB18" s="397"/>
      <c r="AC18" s="397"/>
      <c r="AD18" s="397"/>
      <c r="AE18" s="397"/>
      <c r="AF18" s="400"/>
    </row>
    <row r="19" spans="1:32" ht="24" customHeight="1" thickBot="1" x14ac:dyDescent="0.25">
      <c r="A19" s="100" t="s">
        <v>35</v>
      </c>
      <c r="B19" s="24" t="s">
        <v>36</v>
      </c>
      <c r="C19" s="25" t="s">
        <v>37</v>
      </c>
      <c r="D19" s="26">
        <v>44856</v>
      </c>
      <c r="E19" s="27" t="s">
        <v>38</v>
      </c>
      <c r="F19" s="27">
        <v>45657</v>
      </c>
      <c r="G19" s="28" t="s">
        <v>37</v>
      </c>
      <c r="H19" s="29"/>
      <c r="I19" s="30">
        <v>11450000</v>
      </c>
      <c r="J19" s="31">
        <v>-11200000</v>
      </c>
      <c r="K19" s="32">
        <f>SUM(I19:J19)</f>
        <v>250000</v>
      </c>
      <c r="L19" s="87" t="s">
        <v>39</v>
      </c>
      <c r="M19" s="25" t="s">
        <v>37</v>
      </c>
      <c r="N19" s="26">
        <v>44126</v>
      </c>
      <c r="O19" s="27" t="s">
        <v>40</v>
      </c>
      <c r="P19" s="26">
        <v>44926</v>
      </c>
      <c r="Q19" s="33" t="s">
        <v>37</v>
      </c>
      <c r="R19" s="29"/>
      <c r="S19" s="30">
        <v>10775000</v>
      </c>
      <c r="T19" s="31">
        <v>-1000000</v>
      </c>
      <c r="U19" s="32">
        <f>SUM(S19:T19)</f>
        <v>9775000</v>
      </c>
      <c r="V19" s="34">
        <f>IF(K19&gt;U19,K19-U19,0)</f>
        <v>0</v>
      </c>
      <c r="W19" s="35" t="s">
        <v>41</v>
      </c>
      <c r="X19" s="33" t="s">
        <v>41</v>
      </c>
      <c r="Y19" s="36" t="s">
        <v>41</v>
      </c>
      <c r="Z19" s="33" t="s">
        <v>41</v>
      </c>
      <c r="AA19" s="36" t="s">
        <v>41</v>
      </c>
      <c r="AB19" s="33" t="s">
        <v>42</v>
      </c>
      <c r="AC19" s="36" t="s">
        <v>42</v>
      </c>
      <c r="AD19" s="33" t="s">
        <v>42</v>
      </c>
      <c r="AE19" s="36" t="s">
        <v>41</v>
      </c>
      <c r="AF19" s="37" t="s">
        <v>41</v>
      </c>
    </row>
    <row r="20" spans="1:32" ht="24" customHeight="1" x14ac:dyDescent="0.2">
      <c r="A20" s="101" t="s">
        <v>35</v>
      </c>
      <c r="B20" s="38"/>
      <c r="C20" s="39"/>
      <c r="D20" s="40"/>
      <c r="E20" s="41"/>
      <c r="F20" s="40"/>
      <c r="G20" s="42"/>
      <c r="H20" s="43"/>
      <c r="I20" s="44"/>
      <c r="J20" s="45"/>
      <c r="K20" s="46"/>
      <c r="L20" s="88"/>
      <c r="M20" s="39"/>
      <c r="N20" s="40"/>
      <c r="O20" s="41"/>
      <c r="P20" s="40"/>
      <c r="Q20" s="42"/>
      <c r="R20" s="43"/>
      <c r="S20" s="44"/>
      <c r="T20" s="45"/>
      <c r="U20" s="46"/>
      <c r="V20" s="47">
        <f t="shared" ref="V20:V52" si="0">IF(K20&gt;U20,K20-U20,0)</f>
        <v>0</v>
      </c>
      <c r="W20" s="48"/>
      <c r="X20" s="42"/>
      <c r="Y20" s="49"/>
      <c r="Z20" s="42"/>
      <c r="AA20" s="49"/>
      <c r="AB20" s="42"/>
      <c r="AC20" s="49"/>
      <c r="AD20" s="42"/>
      <c r="AE20" s="49"/>
      <c r="AF20" s="50"/>
    </row>
    <row r="21" spans="1:32" ht="24" customHeight="1" x14ac:dyDescent="0.2">
      <c r="A21" s="101">
        <v>2</v>
      </c>
      <c r="B21" s="51"/>
      <c r="C21" s="52"/>
      <c r="D21" s="53"/>
      <c r="E21" s="54"/>
      <c r="F21" s="53"/>
      <c r="G21" s="55"/>
      <c r="H21" s="56"/>
      <c r="I21" s="57"/>
      <c r="J21" s="58"/>
      <c r="K21" s="59"/>
      <c r="L21" s="89"/>
      <c r="M21" s="52"/>
      <c r="N21" s="53"/>
      <c r="O21" s="54"/>
      <c r="P21" s="53"/>
      <c r="Q21" s="55"/>
      <c r="R21" s="56"/>
      <c r="S21" s="57"/>
      <c r="T21" s="58"/>
      <c r="U21" s="59"/>
      <c r="V21" s="47">
        <f t="shared" si="0"/>
        <v>0</v>
      </c>
      <c r="W21" s="60"/>
      <c r="X21" s="55"/>
      <c r="Y21" s="61"/>
      <c r="Z21" s="55"/>
      <c r="AA21" s="61"/>
      <c r="AB21" s="55"/>
      <c r="AC21" s="61"/>
      <c r="AD21" s="55"/>
      <c r="AE21" s="61"/>
      <c r="AF21" s="62"/>
    </row>
    <row r="22" spans="1:32" ht="24" customHeight="1" x14ac:dyDescent="0.2">
      <c r="A22" s="101">
        <v>3</v>
      </c>
      <c r="B22" s="51"/>
      <c r="C22" s="52"/>
      <c r="D22" s="53"/>
      <c r="E22" s="63"/>
      <c r="F22" s="53"/>
      <c r="G22" s="55"/>
      <c r="H22" s="56"/>
      <c r="I22" s="57"/>
      <c r="J22" s="58"/>
      <c r="K22" s="59"/>
      <c r="L22" s="89"/>
      <c r="M22" s="52"/>
      <c r="N22" s="53"/>
      <c r="O22" s="63"/>
      <c r="P22" s="53"/>
      <c r="Q22" s="55"/>
      <c r="R22" s="56"/>
      <c r="S22" s="57"/>
      <c r="T22" s="58"/>
      <c r="U22" s="59"/>
      <c r="V22" s="47">
        <f t="shared" si="0"/>
        <v>0</v>
      </c>
      <c r="W22" s="60"/>
      <c r="X22" s="55"/>
      <c r="Y22" s="61"/>
      <c r="Z22" s="55"/>
      <c r="AA22" s="61"/>
      <c r="AB22" s="55"/>
      <c r="AC22" s="61"/>
      <c r="AD22" s="55"/>
      <c r="AE22" s="61"/>
      <c r="AF22" s="62"/>
    </row>
    <row r="23" spans="1:32" ht="24" customHeight="1" x14ac:dyDescent="0.2">
      <c r="A23" s="101">
        <v>4</v>
      </c>
      <c r="B23" s="51"/>
      <c r="C23" s="52"/>
      <c r="D23" s="53"/>
      <c r="E23" s="54"/>
      <c r="F23" s="53"/>
      <c r="G23" s="55"/>
      <c r="H23" s="56"/>
      <c r="I23" s="57"/>
      <c r="J23" s="58"/>
      <c r="K23" s="59"/>
      <c r="L23" s="89"/>
      <c r="M23" s="52"/>
      <c r="N23" s="53"/>
      <c r="O23" s="54"/>
      <c r="P23" s="53"/>
      <c r="Q23" s="55"/>
      <c r="R23" s="56"/>
      <c r="S23" s="57"/>
      <c r="T23" s="58"/>
      <c r="U23" s="59"/>
      <c r="V23" s="47">
        <f t="shared" si="0"/>
        <v>0</v>
      </c>
      <c r="W23" s="60"/>
      <c r="X23" s="55"/>
      <c r="Y23" s="61"/>
      <c r="Z23" s="55"/>
      <c r="AA23" s="61"/>
      <c r="AB23" s="55"/>
      <c r="AC23" s="61"/>
      <c r="AD23" s="55"/>
      <c r="AE23" s="61"/>
      <c r="AF23" s="62"/>
    </row>
    <row r="24" spans="1:32" ht="24" customHeight="1" x14ac:dyDescent="0.2">
      <c r="A24" s="101">
        <v>5</v>
      </c>
      <c r="B24" s="51"/>
      <c r="C24" s="52"/>
      <c r="D24" s="53"/>
      <c r="E24" s="54"/>
      <c r="F24" s="53"/>
      <c r="G24" s="55"/>
      <c r="H24" s="56"/>
      <c r="I24" s="57"/>
      <c r="J24" s="58"/>
      <c r="K24" s="59"/>
      <c r="L24" s="89"/>
      <c r="M24" s="52"/>
      <c r="N24" s="53"/>
      <c r="O24" s="54"/>
      <c r="P24" s="53"/>
      <c r="Q24" s="55"/>
      <c r="R24" s="56"/>
      <c r="S24" s="57"/>
      <c r="T24" s="58"/>
      <c r="U24" s="59"/>
      <c r="V24" s="47">
        <f t="shared" si="0"/>
        <v>0</v>
      </c>
      <c r="W24" s="60"/>
      <c r="X24" s="55"/>
      <c r="Y24" s="61"/>
      <c r="Z24" s="55"/>
      <c r="AA24" s="61"/>
      <c r="AB24" s="55"/>
      <c r="AC24" s="61"/>
      <c r="AD24" s="55"/>
      <c r="AE24" s="61"/>
      <c r="AF24" s="62"/>
    </row>
    <row r="25" spans="1:32" ht="24" customHeight="1" x14ac:dyDescent="0.2">
      <c r="A25" s="101">
        <v>6</v>
      </c>
      <c r="B25" s="51"/>
      <c r="C25" s="52"/>
      <c r="D25" s="53"/>
      <c r="E25" s="54"/>
      <c r="F25" s="53"/>
      <c r="G25" s="55"/>
      <c r="H25" s="56"/>
      <c r="I25" s="57"/>
      <c r="J25" s="58"/>
      <c r="K25" s="59"/>
      <c r="L25" s="89"/>
      <c r="M25" s="52"/>
      <c r="N25" s="53"/>
      <c r="O25" s="54"/>
      <c r="P25" s="53"/>
      <c r="Q25" s="55"/>
      <c r="R25" s="56"/>
      <c r="S25" s="57"/>
      <c r="T25" s="58"/>
      <c r="U25" s="59"/>
      <c r="V25" s="47">
        <f t="shared" si="0"/>
        <v>0</v>
      </c>
      <c r="W25" s="60"/>
      <c r="X25" s="55"/>
      <c r="Y25" s="61"/>
      <c r="Z25" s="55"/>
      <c r="AA25" s="61"/>
      <c r="AB25" s="55"/>
      <c r="AC25" s="61"/>
      <c r="AD25" s="55"/>
      <c r="AE25" s="61"/>
      <c r="AF25" s="62"/>
    </row>
    <row r="26" spans="1:32" ht="24" customHeight="1" x14ac:dyDescent="0.2">
      <c r="A26" s="101">
        <v>7</v>
      </c>
      <c r="B26" s="51"/>
      <c r="C26" s="52"/>
      <c r="D26" s="53"/>
      <c r="E26" s="54"/>
      <c r="F26" s="53"/>
      <c r="G26" s="55"/>
      <c r="H26" s="56"/>
      <c r="I26" s="57"/>
      <c r="J26" s="58"/>
      <c r="K26" s="59"/>
      <c r="L26" s="89"/>
      <c r="M26" s="52"/>
      <c r="N26" s="53"/>
      <c r="O26" s="54"/>
      <c r="P26" s="53"/>
      <c r="Q26" s="55"/>
      <c r="R26" s="56"/>
      <c r="S26" s="57"/>
      <c r="T26" s="58"/>
      <c r="U26" s="59"/>
      <c r="V26" s="47">
        <f t="shared" si="0"/>
        <v>0</v>
      </c>
      <c r="W26" s="60"/>
      <c r="X26" s="55"/>
      <c r="Y26" s="61"/>
      <c r="Z26" s="55"/>
      <c r="AA26" s="61"/>
      <c r="AB26" s="55"/>
      <c r="AC26" s="61"/>
      <c r="AD26" s="55"/>
      <c r="AE26" s="61"/>
      <c r="AF26" s="62"/>
    </row>
    <row r="27" spans="1:32" ht="24" customHeight="1" x14ac:dyDescent="0.2">
      <c r="A27" s="101">
        <v>8</v>
      </c>
      <c r="B27" s="51"/>
      <c r="C27" s="52"/>
      <c r="D27" s="53"/>
      <c r="E27" s="54"/>
      <c r="F27" s="53"/>
      <c r="G27" s="55"/>
      <c r="H27" s="56"/>
      <c r="I27" s="57"/>
      <c r="J27" s="58"/>
      <c r="K27" s="59"/>
      <c r="L27" s="89"/>
      <c r="M27" s="52"/>
      <c r="N27" s="53"/>
      <c r="O27" s="54"/>
      <c r="P27" s="53"/>
      <c r="Q27" s="55"/>
      <c r="R27" s="56"/>
      <c r="S27" s="57"/>
      <c r="T27" s="58"/>
      <c r="U27" s="59"/>
      <c r="V27" s="47">
        <f t="shared" si="0"/>
        <v>0</v>
      </c>
      <c r="W27" s="60"/>
      <c r="X27" s="55"/>
      <c r="Y27" s="61"/>
      <c r="Z27" s="55"/>
      <c r="AA27" s="61"/>
      <c r="AB27" s="55"/>
      <c r="AC27" s="61"/>
      <c r="AD27" s="55"/>
      <c r="AE27" s="61"/>
      <c r="AF27" s="62"/>
    </row>
    <row r="28" spans="1:32" ht="24" customHeight="1" x14ac:dyDescent="0.2">
      <c r="A28" s="101">
        <v>9</v>
      </c>
      <c r="B28" s="51"/>
      <c r="C28" s="52"/>
      <c r="D28" s="53"/>
      <c r="E28" s="54"/>
      <c r="F28" s="53"/>
      <c r="G28" s="55"/>
      <c r="H28" s="56"/>
      <c r="I28" s="57"/>
      <c r="J28" s="58"/>
      <c r="K28" s="59"/>
      <c r="L28" s="89"/>
      <c r="M28" s="52"/>
      <c r="N28" s="53"/>
      <c r="O28" s="54"/>
      <c r="P28" s="53"/>
      <c r="Q28" s="55"/>
      <c r="R28" s="56"/>
      <c r="S28" s="57"/>
      <c r="T28" s="58"/>
      <c r="U28" s="59"/>
      <c r="V28" s="47">
        <f t="shared" si="0"/>
        <v>0</v>
      </c>
      <c r="W28" s="60"/>
      <c r="X28" s="55"/>
      <c r="Y28" s="61"/>
      <c r="Z28" s="55"/>
      <c r="AA28" s="61"/>
      <c r="AB28" s="55"/>
      <c r="AC28" s="61"/>
      <c r="AD28" s="55"/>
      <c r="AE28" s="61"/>
      <c r="AF28" s="62"/>
    </row>
    <row r="29" spans="1:32" ht="24" customHeight="1" x14ac:dyDescent="0.2">
      <c r="A29" s="101">
        <v>10</v>
      </c>
      <c r="B29" s="51"/>
      <c r="C29" s="52"/>
      <c r="D29" s="53"/>
      <c r="E29" s="54"/>
      <c r="F29" s="53"/>
      <c r="G29" s="55"/>
      <c r="H29" s="56"/>
      <c r="I29" s="57"/>
      <c r="J29" s="58"/>
      <c r="K29" s="59"/>
      <c r="L29" s="89"/>
      <c r="M29" s="52"/>
      <c r="N29" s="53"/>
      <c r="O29" s="54"/>
      <c r="P29" s="53"/>
      <c r="Q29" s="55"/>
      <c r="R29" s="56"/>
      <c r="S29" s="57"/>
      <c r="T29" s="58"/>
      <c r="U29" s="59"/>
      <c r="V29" s="47">
        <f t="shared" si="0"/>
        <v>0</v>
      </c>
      <c r="W29" s="60"/>
      <c r="X29" s="55"/>
      <c r="Y29" s="61"/>
      <c r="Z29" s="55"/>
      <c r="AA29" s="61"/>
      <c r="AB29" s="55"/>
      <c r="AC29" s="61"/>
      <c r="AD29" s="55"/>
      <c r="AE29" s="61"/>
      <c r="AF29" s="62"/>
    </row>
    <row r="30" spans="1:32" ht="24" customHeight="1" x14ac:dyDescent="0.2">
      <c r="A30" s="101" t="s">
        <v>43</v>
      </c>
      <c r="B30" s="51"/>
      <c r="C30" s="52"/>
      <c r="D30" s="53"/>
      <c r="E30" s="54"/>
      <c r="F30" s="53"/>
      <c r="G30" s="55"/>
      <c r="H30" s="56"/>
      <c r="I30" s="57"/>
      <c r="J30" s="58"/>
      <c r="K30" s="59"/>
      <c r="L30" s="89"/>
      <c r="M30" s="52"/>
      <c r="N30" s="53"/>
      <c r="O30" s="54"/>
      <c r="P30" s="53"/>
      <c r="Q30" s="55"/>
      <c r="R30" s="56"/>
      <c r="S30" s="57"/>
      <c r="T30" s="58"/>
      <c r="U30" s="59"/>
      <c r="V30" s="47">
        <f t="shared" si="0"/>
        <v>0</v>
      </c>
      <c r="W30" s="60"/>
      <c r="X30" s="55"/>
      <c r="Y30" s="61"/>
      <c r="Z30" s="55"/>
      <c r="AA30" s="61"/>
      <c r="AB30" s="55"/>
      <c r="AC30" s="61"/>
      <c r="AD30" s="55"/>
      <c r="AE30" s="61"/>
      <c r="AF30" s="62"/>
    </row>
    <row r="31" spans="1:32" ht="24" customHeight="1" x14ac:dyDescent="0.2">
      <c r="A31" s="101" t="s">
        <v>44</v>
      </c>
      <c r="B31" s="51"/>
      <c r="C31" s="52"/>
      <c r="D31" s="53"/>
      <c r="E31" s="54"/>
      <c r="F31" s="53"/>
      <c r="G31" s="55"/>
      <c r="H31" s="56"/>
      <c r="I31" s="57"/>
      <c r="J31" s="58"/>
      <c r="K31" s="59"/>
      <c r="L31" s="89"/>
      <c r="M31" s="52"/>
      <c r="N31" s="53"/>
      <c r="O31" s="54"/>
      <c r="P31" s="53"/>
      <c r="Q31" s="55"/>
      <c r="R31" s="56"/>
      <c r="S31" s="57"/>
      <c r="T31" s="58"/>
      <c r="U31" s="59"/>
      <c r="V31" s="47">
        <f t="shared" si="0"/>
        <v>0</v>
      </c>
      <c r="W31" s="60"/>
      <c r="X31" s="55"/>
      <c r="Y31" s="61"/>
      <c r="Z31" s="55"/>
      <c r="AA31" s="61"/>
      <c r="AB31" s="55"/>
      <c r="AC31" s="61"/>
      <c r="AD31" s="55"/>
      <c r="AE31" s="61"/>
      <c r="AF31" s="62"/>
    </row>
    <row r="32" spans="1:32" ht="24" customHeight="1" x14ac:dyDescent="0.2">
      <c r="A32" s="101" t="s">
        <v>45</v>
      </c>
      <c r="B32" s="51"/>
      <c r="C32" s="52"/>
      <c r="D32" s="53"/>
      <c r="E32" s="54"/>
      <c r="F32" s="53"/>
      <c r="G32" s="55"/>
      <c r="H32" s="56"/>
      <c r="I32" s="57"/>
      <c r="J32" s="58"/>
      <c r="K32" s="59"/>
      <c r="L32" s="89"/>
      <c r="M32" s="52"/>
      <c r="N32" s="53"/>
      <c r="O32" s="54"/>
      <c r="P32" s="53"/>
      <c r="Q32" s="55"/>
      <c r="R32" s="56"/>
      <c r="S32" s="57"/>
      <c r="T32" s="58"/>
      <c r="U32" s="59"/>
      <c r="V32" s="47">
        <f t="shared" si="0"/>
        <v>0</v>
      </c>
      <c r="W32" s="60"/>
      <c r="X32" s="55"/>
      <c r="Y32" s="61"/>
      <c r="Z32" s="55"/>
      <c r="AA32" s="61"/>
      <c r="AB32" s="55"/>
      <c r="AC32" s="61"/>
      <c r="AD32" s="55"/>
      <c r="AE32" s="61"/>
      <c r="AF32" s="62"/>
    </row>
    <row r="33" spans="1:32" ht="24" customHeight="1" x14ac:dyDescent="0.2">
      <c r="A33" s="101" t="s">
        <v>46</v>
      </c>
      <c r="B33" s="51"/>
      <c r="C33" s="52"/>
      <c r="D33" s="53"/>
      <c r="E33" s="54"/>
      <c r="F33" s="53"/>
      <c r="G33" s="55"/>
      <c r="H33" s="56"/>
      <c r="I33" s="57"/>
      <c r="J33" s="58"/>
      <c r="K33" s="59"/>
      <c r="L33" s="89"/>
      <c r="M33" s="52"/>
      <c r="N33" s="53"/>
      <c r="O33" s="54"/>
      <c r="P33" s="53"/>
      <c r="Q33" s="55"/>
      <c r="R33" s="56"/>
      <c r="S33" s="57"/>
      <c r="T33" s="58"/>
      <c r="U33" s="59"/>
      <c r="V33" s="47">
        <f t="shared" si="0"/>
        <v>0</v>
      </c>
      <c r="W33" s="60"/>
      <c r="X33" s="55"/>
      <c r="Y33" s="61"/>
      <c r="Z33" s="55"/>
      <c r="AA33" s="61"/>
      <c r="AB33" s="55"/>
      <c r="AC33" s="61"/>
      <c r="AD33" s="55"/>
      <c r="AE33" s="61"/>
      <c r="AF33" s="62"/>
    </row>
    <row r="34" spans="1:32" ht="24" customHeight="1" x14ac:dyDescent="0.2">
      <c r="A34" s="101" t="s">
        <v>47</v>
      </c>
      <c r="B34" s="51"/>
      <c r="C34" s="52"/>
      <c r="D34" s="53"/>
      <c r="E34" s="54"/>
      <c r="F34" s="53"/>
      <c r="G34" s="55"/>
      <c r="H34" s="56"/>
      <c r="I34" s="57"/>
      <c r="J34" s="58"/>
      <c r="K34" s="59"/>
      <c r="L34" s="89"/>
      <c r="M34" s="52"/>
      <c r="N34" s="53"/>
      <c r="O34" s="54"/>
      <c r="P34" s="53"/>
      <c r="Q34" s="55"/>
      <c r="R34" s="56"/>
      <c r="S34" s="57"/>
      <c r="T34" s="58"/>
      <c r="U34" s="59"/>
      <c r="V34" s="47">
        <f t="shared" si="0"/>
        <v>0</v>
      </c>
      <c r="W34" s="60"/>
      <c r="X34" s="55"/>
      <c r="Y34" s="61"/>
      <c r="Z34" s="55"/>
      <c r="AA34" s="61"/>
      <c r="AB34" s="55"/>
      <c r="AC34" s="61"/>
      <c r="AD34" s="55"/>
      <c r="AE34" s="61"/>
      <c r="AF34" s="62"/>
    </row>
    <row r="35" spans="1:32" ht="24" customHeight="1" x14ac:dyDescent="0.2">
      <c r="A35" s="101" t="s">
        <v>48</v>
      </c>
      <c r="B35" s="51"/>
      <c r="C35" s="52"/>
      <c r="D35" s="53"/>
      <c r="E35" s="54"/>
      <c r="F35" s="53"/>
      <c r="G35" s="55"/>
      <c r="H35" s="56"/>
      <c r="I35" s="57"/>
      <c r="J35" s="58"/>
      <c r="K35" s="59"/>
      <c r="L35" s="89"/>
      <c r="M35" s="52"/>
      <c r="N35" s="53"/>
      <c r="O35" s="54"/>
      <c r="P35" s="53"/>
      <c r="Q35" s="55"/>
      <c r="R35" s="56"/>
      <c r="S35" s="57"/>
      <c r="T35" s="58"/>
      <c r="U35" s="59"/>
      <c r="V35" s="47">
        <f t="shared" si="0"/>
        <v>0</v>
      </c>
      <c r="W35" s="60"/>
      <c r="X35" s="55"/>
      <c r="Y35" s="61"/>
      <c r="Z35" s="55"/>
      <c r="AA35" s="61"/>
      <c r="AB35" s="55"/>
      <c r="AC35" s="61"/>
      <c r="AD35" s="55"/>
      <c r="AE35" s="61"/>
      <c r="AF35" s="62"/>
    </row>
    <row r="36" spans="1:32" ht="24" customHeight="1" x14ac:dyDescent="0.2">
      <c r="A36" s="101" t="s">
        <v>49</v>
      </c>
      <c r="B36" s="51"/>
      <c r="C36" s="52"/>
      <c r="D36" s="53"/>
      <c r="E36" s="54"/>
      <c r="F36" s="53"/>
      <c r="G36" s="55"/>
      <c r="H36" s="56"/>
      <c r="I36" s="57"/>
      <c r="J36" s="58"/>
      <c r="K36" s="59"/>
      <c r="L36" s="89"/>
      <c r="M36" s="52"/>
      <c r="N36" s="53"/>
      <c r="O36" s="54"/>
      <c r="P36" s="53"/>
      <c r="Q36" s="55"/>
      <c r="R36" s="56"/>
      <c r="S36" s="57"/>
      <c r="T36" s="58"/>
      <c r="U36" s="59"/>
      <c r="V36" s="47">
        <f t="shared" si="0"/>
        <v>0</v>
      </c>
      <c r="W36" s="60"/>
      <c r="X36" s="55"/>
      <c r="Y36" s="61"/>
      <c r="Z36" s="55"/>
      <c r="AA36" s="61"/>
      <c r="AB36" s="55"/>
      <c r="AC36" s="61"/>
      <c r="AD36" s="55"/>
      <c r="AE36" s="61"/>
      <c r="AF36" s="62"/>
    </row>
    <row r="37" spans="1:32" ht="24" customHeight="1" x14ac:dyDescent="0.2">
      <c r="A37" s="101" t="s">
        <v>50</v>
      </c>
      <c r="B37" s="51"/>
      <c r="C37" s="52"/>
      <c r="D37" s="53"/>
      <c r="E37" s="54"/>
      <c r="F37" s="53"/>
      <c r="G37" s="55"/>
      <c r="H37" s="56"/>
      <c r="I37" s="57"/>
      <c r="J37" s="58"/>
      <c r="K37" s="59"/>
      <c r="L37" s="89"/>
      <c r="M37" s="52"/>
      <c r="N37" s="53"/>
      <c r="O37" s="54"/>
      <c r="P37" s="53"/>
      <c r="Q37" s="55"/>
      <c r="R37" s="56"/>
      <c r="S37" s="57"/>
      <c r="T37" s="58"/>
      <c r="U37" s="59"/>
      <c r="V37" s="47">
        <f t="shared" si="0"/>
        <v>0</v>
      </c>
      <c r="W37" s="60"/>
      <c r="X37" s="55"/>
      <c r="Y37" s="61"/>
      <c r="Z37" s="55"/>
      <c r="AA37" s="61"/>
      <c r="AB37" s="55"/>
      <c r="AC37" s="61"/>
      <c r="AD37" s="55"/>
      <c r="AE37" s="61"/>
      <c r="AF37" s="62"/>
    </row>
    <row r="38" spans="1:32" ht="24" customHeight="1" x14ac:dyDescent="0.2">
      <c r="A38" s="101" t="s">
        <v>51</v>
      </c>
      <c r="B38" s="51"/>
      <c r="C38" s="52"/>
      <c r="D38" s="53"/>
      <c r="E38" s="54"/>
      <c r="F38" s="53"/>
      <c r="G38" s="55"/>
      <c r="H38" s="56"/>
      <c r="I38" s="57"/>
      <c r="J38" s="58"/>
      <c r="K38" s="59"/>
      <c r="L38" s="89"/>
      <c r="M38" s="52"/>
      <c r="N38" s="53"/>
      <c r="O38" s="54"/>
      <c r="P38" s="53"/>
      <c r="Q38" s="55"/>
      <c r="R38" s="56"/>
      <c r="S38" s="57"/>
      <c r="T38" s="58"/>
      <c r="U38" s="59"/>
      <c r="V38" s="47">
        <f t="shared" si="0"/>
        <v>0</v>
      </c>
      <c r="W38" s="60"/>
      <c r="X38" s="55"/>
      <c r="Y38" s="61"/>
      <c r="Z38" s="55"/>
      <c r="AA38" s="61"/>
      <c r="AB38" s="55"/>
      <c r="AC38" s="61"/>
      <c r="AD38" s="55"/>
      <c r="AE38" s="61"/>
      <c r="AF38" s="62"/>
    </row>
    <row r="39" spans="1:32" ht="24" customHeight="1" x14ac:dyDescent="0.2">
      <c r="A39" s="101" t="s">
        <v>52</v>
      </c>
      <c r="B39" s="51"/>
      <c r="C39" s="52"/>
      <c r="D39" s="53"/>
      <c r="E39" s="54"/>
      <c r="F39" s="53"/>
      <c r="G39" s="55"/>
      <c r="H39" s="56"/>
      <c r="I39" s="57"/>
      <c r="J39" s="58"/>
      <c r="K39" s="59"/>
      <c r="L39" s="89"/>
      <c r="M39" s="52"/>
      <c r="N39" s="53"/>
      <c r="O39" s="54"/>
      <c r="P39" s="53"/>
      <c r="Q39" s="55"/>
      <c r="R39" s="56"/>
      <c r="S39" s="57"/>
      <c r="T39" s="58"/>
      <c r="U39" s="59"/>
      <c r="V39" s="47">
        <f t="shared" si="0"/>
        <v>0</v>
      </c>
      <c r="W39" s="60"/>
      <c r="X39" s="55"/>
      <c r="Y39" s="61"/>
      <c r="Z39" s="55"/>
      <c r="AA39" s="61"/>
      <c r="AB39" s="55"/>
      <c r="AC39" s="61"/>
      <c r="AD39" s="55"/>
      <c r="AE39" s="61"/>
      <c r="AF39" s="62"/>
    </row>
    <row r="40" spans="1:32" ht="24" customHeight="1" x14ac:dyDescent="0.2">
      <c r="A40" s="101" t="s">
        <v>53</v>
      </c>
      <c r="B40" s="51"/>
      <c r="C40" s="52"/>
      <c r="D40" s="53"/>
      <c r="E40" s="54"/>
      <c r="F40" s="53"/>
      <c r="G40" s="55"/>
      <c r="H40" s="56"/>
      <c r="I40" s="57"/>
      <c r="J40" s="58"/>
      <c r="K40" s="59"/>
      <c r="L40" s="89"/>
      <c r="M40" s="52"/>
      <c r="N40" s="53"/>
      <c r="O40" s="54"/>
      <c r="P40" s="53"/>
      <c r="Q40" s="55"/>
      <c r="R40" s="56"/>
      <c r="S40" s="57"/>
      <c r="T40" s="58"/>
      <c r="U40" s="59"/>
      <c r="V40" s="47">
        <f t="shared" si="0"/>
        <v>0</v>
      </c>
      <c r="W40" s="60"/>
      <c r="X40" s="55"/>
      <c r="Y40" s="61"/>
      <c r="Z40" s="55"/>
      <c r="AA40" s="61"/>
      <c r="AB40" s="55"/>
      <c r="AC40" s="61"/>
      <c r="AD40" s="55"/>
      <c r="AE40" s="61"/>
      <c r="AF40" s="62"/>
    </row>
    <row r="41" spans="1:32" ht="24" customHeight="1" x14ac:dyDescent="0.2">
      <c r="A41" s="101" t="s">
        <v>54</v>
      </c>
      <c r="B41" s="51"/>
      <c r="C41" s="52"/>
      <c r="D41" s="53"/>
      <c r="E41" s="54"/>
      <c r="F41" s="53"/>
      <c r="G41" s="55"/>
      <c r="H41" s="56"/>
      <c r="I41" s="57"/>
      <c r="J41" s="58"/>
      <c r="K41" s="59"/>
      <c r="L41" s="89"/>
      <c r="M41" s="52"/>
      <c r="N41" s="53"/>
      <c r="O41" s="54"/>
      <c r="P41" s="53"/>
      <c r="Q41" s="55"/>
      <c r="R41" s="56"/>
      <c r="S41" s="57"/>
      <c r="T41" s="58"/>
      <c r="U41" s="59"/>
      <c r="V41" s="47">
        <f t="shared" si="0"/>
        <v>0</v>
      </c>
      <c r="W41" s="60"/>
      <c r="X41" s="55"/>
      <c r="Y41" s="61"/>
      <c r="Z41" s="55"/>
      <c r="AA41" s="61"/>
      <c r="AB41" s="55"/>
      <c r="AC41" s="61"/>
      <c r="AD41" s="55"/>
      <c r="AE41" s="61"/>
      <c r="AF41" s="62"/>
    </row>
    <row r="42" spans="1:32" ht="24" customHeight="1" x14ac:dyDescent="0.2">
      <c r="A42" s="101" t="s">
        <v>55</v>
      </c>
      <c r="B42" s="51"/>
      <c r="C42" s="52"/>
      <c r="D42" s="53"/>
      <c r="E42" s="54"/>
      <c r="F42" s="53"/>
      <c r="G42" s="55"/>
      <c r="H42" s="56"/>
      <c r="I42" s="57"/>
      <c r="J42" s="58"/>
      <c r="K42" s="59"/>
      <c r="L42" s="89"/>
      <c r="M42" s="52"/>
      <c r="N42" s="53"/>
      <c r="O42" s="54"/>
      <c r="P42" s="53"/>
      <c r="Q42" s="55"/>
      <c r="R42" s="56"/>
      <c r="S42" s="57"/>
      <c r="T42" s="58"/>
      <c r="U42" s="59"/>
      <c r="V42" s="47">
        <f t="shared" si="0"/>
        <v>0</v>
      </c>
      <c r="W42" s="60"/>
      <c r="X42" s="55"/>
      <c r="Y42" s="61"/>
      <c r="Z42" s="55"/>
      <c r="AA42" s="61"/>
      <c r="AB42" s="55"/>
      <c r="AC42" s="61"/>
      <c r="AD42" s="55"/>
      <c r="AE42" s="61"/>
      <c r="AF42" s="62"/>
    </row>
    <row r="43" spans="1:32" ht="24" customHeight="1" x14ac:dyDescent="0.2">
      <c r="A43" s="101" t="s">
        <v>56</v>
      </c>
      <c r="B43" s="51"/>
      <c r="C43" s="52"/>
      <c r="D43" s="53"/>
      <c r="E43" s="54"/>
      <c r="F43" s="53"/>
      <c r="G43" s="55"/>
      <c r="H43" s="56"/>
      <c r="I43" s="57"/>
      <c r="J43" s="58"/>
      <c r="K43" s="59"/>
      <c r="L43" s="89"/>
      <c r="M43" s="52"/>
      <c r="N43" s="53"/>
      <c r="O43" s="54"/>
      <c r="P43" s="53"/>
      <c r="Q43" s="55"/>
      <c r="R43" s="56"/>
      <c r="S43" s="57"/>
      <c r="T43" s="58"/>
      <c r="U43" s="59"/>
      <c r="V43" s="47">
        <f t="shared" si="0"/>
        <v>0</v>
      </c>
      <c r="W43" s="60"/>
      <c r="X43" s="55"/>
      <c r="Y43" s="61"/>
      <c r="Z43" s="55"/>
      <c r="AA43" s="61"/>
      <c r="AB43" s="55"/>
      <c r="AC43" s="61"/>
      <c r="AD43" s="55"/>
      <c r="AE43" s="61"/>
      <c r="AF43" s="62"/>
    </row>
    <row r="44" spans="1:32" ht="24" customHeight="1" x14ac:dyDescent="0.2">
      <c r="A44" s="101" t="s">
        <v>57</v>
      </c>
      <c r="B44" s="51"/>
      <c r="C44" s="52"/>
      <c r="D44" s="53"/>
      <c r="E44" s="54"/>
      <c r="F44" s="53"/>
      <c r="G44" s="55"/>
      <c r="H44" s="56"/>
      <c r="I44" s="57"/>
      <c r="J44" s="58"/>
      <c r="K44" s="59"/>
      <c r="L44" s="89"/>
      <c r="M44" s="52"/>
      <c r="N44" s="53"/>
      <c r="O44" s="54"/>
      <c r="P44" s="53"/>
      <c r="Q44" s="55"/>
      <c r="R44" s="56"/>
      <c r="S44" s="57"/>
      <c r="T44" s="58"/>
      <c r="U44" s="59"/>
      <c r="V44" s="47">
        <f t="shared" si="0"/>
        <v>0</v>
      </c>
      <c r="W44" s="60"/>
      <c r="X44" s="55"/>
      <c r="Y44" s="61"/>
      <c r="Z44" s="55"/>
      <c r="AA44" s="61"/>
      <c r="AB44" s="55"/>
      <c r="AC44" s="61"/>
      <c r="AD44" s="55"/>
      <c r="AE44" s="61"/>
      <c r="AF44" s="62"/>
    </row>
    <row r="45" spans="1:32" ht="24" customHeight="1" x14ac:dyDescent="0.2">
      <c r="A45" s="101" t="s">
        <v>58</v>
      </c>
      <c r="B45" s="51"/>
      <c r="C45" s="52"/>
      <c r="D45" s="53"/>
      <c r="E45" s="54"/>
      <c r="F45" s="53"/>
      <c r="G45" s="55"/>
      <c r="H45" s="56"/>
      <c r="I45" s="57"/>
      <c r="J45" s="58"/>
      <c r="K45" s="59"/>
      <c r="L45" s="89"/>
      <c r="M45" s="52"/>
      <c r="N45" s="53"/>
      <c r="O45" s="54"/>
      <c r="P45" s="53"/>
      <c r="Q45" s="55"/>
      <c r="R45" s="56"/>
      <c r="S45" s="57"/>
      <c r="T45" s="58"/>
      <c r="U45" s="59"/>
      <c r="V45" s="47">
        <f t="shared" si="0"/>
        <v>0</v>
      </c>
      <c r="W45" s="60"/>
      <c r="X45" s="55"/>
      <c r="Y45" s="61"/>
      <c r="Z45" s="55"/>
      <c r="AA45" s="61"/>
      <c r="AB45" s="55"/>
      <c r="AC45" s="61"/>
      <c r="AD45" s="55"/>
      <c r="AE45" s="61"/>
      <c r="AF45" s="62"/>
    </row>
    <row r="46" spans="1:32" ht="24" customHeight="1" x14ac:dyDescent="0.2">
      <c r="A46" s="101" t="s">
        <v>59</v>
      </c>
      <c r="B46" s="51"/>
      <c r="C46" s="52"/>
      <c r="D46" s="53"/>
      <c r="E46" s="54"/>
      <c r="F46" s="53"/>
      <c r="G46" s="55"/>
      <c r="H46" s="56"/>
      <c r="I46" s="57"/>
      <c r="J46" s="58"/>
      <c r="K46" s="59"/>
      <c r="L46" s="89"/>
      <c r="M46" s="52"/>
      <c r="N46" s="53"/>
      <c r="O46" s="54"/>
      <c r="P46" s="53"/>
      <c r="Q46" s="55"/>
      <c r="R46" s="56"/>
      <c r="S46" s="57"/>
      <c r="T46" s="58"/>
      <c r="U46" s="59"/>
      <c r="V46" s="47">
        <f t="shared" si="0"/>
        <v>0</v>
      </c>
      <c r="W46" s="60"/>
      <c r="X46" s="55"/>
      <c r="Y46" s="61"/>
      <c r="Z46" s="55"/>
      <c r="AA46" s="61"/>
      <c r="AB46" s="55"/>
      <c r="AC46" s="61"/>
      <c r="AD46" s="55"/>
      <c r="AE46" s="61"/>
      <c r="AF46" s="62"/>
    </row>
    <row r="47" spans="1:32" ht="24" customHeight="1" x14ac:dyDescent="0.2">
      <c r="A47" s="101" t="s">
        <v>60</v>
      </c>
      <c r="B47" s="51"/>
      <c r="C47" s="52"/>
      <c r="D47" s="53"/>
      <c r="E47" s="54"/>
      <c r="F47" s="53"/>
      <c r="G47" s="55"/>
      <c r="H47" s="56"/>
      <c r="I47" s="57"/>
      <c r="J47" s="58"/>
      <c r="K47" s="59"/>
      <c r="L47" s="89"/>
      <c r="M47" s="52"/>
      <c r="N47" s="53"/>
      <c r="O47" s="54"/>
      <c r="P47" s="53"/>
      <c r="Q47" s="55"/>
      <c r="R47" s="56"/>
      <c r="S47" s="57"/>
      <c r="T47" s="58"/>
      <c r="U47" s="59"/>
      <c r="V47" s="47">
        <f t="shared" si="0"/>
        <v>0</v>
      </c>
      <c r="W47" s="60"/>
      <c r="X47" s="55"/>
      <c r="Y47" s="61"/>
      <c r="Z47" s="55"/>
      <c r="AA47" s="61"/>
      <c r="AB47" s="55"/>
      <c r="AC47" s="61"/>
      <c r="AD47" s="55"/>
      <c r="AE47" s="61"/>
      <c r="AF47" s="62"/>
    </row>
    <row r="48" spans="1:32" ht="24" customHeight="1" x14ac:dyDescent="0.2">
      <c r="A48" s="101" t="s">
        <v>61</v>
      </c>
      <c r="B48" s="51"/>
      <c r="C48" s="52"/>
      <c r="D48" s="53"/>
      <c r="E48" s="54"/>
      <c r="F48" s="53"/>
      <c r="G48" s="55"/>
      <c r="H48" s="56"/>
      <c r="I48" s="57"/>
      <c r="J48" s="58"/>
      <c r="K48" s="59"/>
      <c r="L48" s="89"/>
      <c r="M48" s="52"/>
      <c r="N48" s="53"/>
      <c r="O48" s="54"/>
      <c r="P48" s="53"/>
      <c r="Q48" s="55"/>
      <c r="R48" s="56"/>
      <c r="S48" s="57"/>
      <c r="T48" s="58"/>
      <c r="U48" s="59"/>
      <c r="V48" s="47">
        <f t="shared" si="0"/>
        <v>0</v>
      </c>
      <c r="W48" s="60"/>
      <c r="X48" s="55"/>
      <c r="Y48" s="61"/>
      <c r="Z48" s="55"/>
      <c r="AA48" s="61"/>
      <c r="AB48" s="55"/>
      <c r="AC48" s="61"/>
      <c r="AD48" s="55"/>
      <c r="AE48" s="61"/>
      <c r="AF48" s="62"/>
    </row>
    <row r="49" spans="1:32" ht="24" customHeight="1" x14ac:dyDescent="0.2">
      <c r="A49" s="101" t="s">
        <v>62</v>
      </c>
      <c r="B49" s="51"/>
      <c r="C49" s="52"/>
      <c r="D49" s="53"/>
      <c r="E49" s="54"/>
      <c r="F49" s="53"/>
      <c r="G49" s="55"/>
      <c r="H49" s="56"/>
      <c r="I49" s="57"/>
      <c r="J49" s="58"/>
      <c r="K49" s="59"/>
      <c r="L49" s="89"/>
      <c r="M49" s="52"/>
      <c r="N49" s="53"/>
      <c r="O49" s="54"/>
      <c r="P49" s="53"/>
      <c r="Q49" s="55"/>
      <c r="R49" s="56"/>
      <c r="S49" s="57"/>
      <c r="T49" s="58"/>
      <c r="U49" s="59"/>
      <c r="V49" s="47">
        <f t="shared" si="0"/>
        <v>0</v>
      </c>
      <c r="W49" s="60"/>
      <c r="X49" s="55"/>
      <c r="Y49" s="61"/>
      <c r="Z49" s="55"/>
      <c r="AA49" s="61"/>
      <c r="AB49" s="55"/>
      <c r="AC49" s="61"/>
      <c r="AD49" s="55"/>
      <c r="AE49" s="61"/>
      <c r="AF49" s="62"/>
    </row>
    <row r="50" spans="1:32" ht="24" customHeight="1" x14ac:dyDescent="0.2">
      <c r="A50" s="101" t="s">
        <v>63</v>
      </c>
      <c r="B50" s="51"/>
      <c r="C50" s="52"/>
      <c r="D50" s="53"/>
      <c r="E50" s="54"/>
      <c r="F50" s="53"/>
      <c r="G50" s="55"/>
      <c r="H50" s="56"/>
      <c r="I50" s="57"/>
      <c r="J50" s="58"/>
      <c r="K50" s="59"/>
      <c r="L50" s="89"/>
      <c r="M50" s="52"/>
      <c r="N50" s="53"/>
      <c r="O50" s="54"/>
      <c r="P50" s="53"/>
      <c r="Q50" s="55"/>
      <c r="R50" s="56"/>
      <c r="S50" s="57"/>
      <c r="T50" s="58"/>
      <c r="U50" s="59"/>
      <c r="V50" s="47">
        <f t="shared" si="0"/>
        <v>0</v>
      </c>
      <c r="W50" s="60"/>
      <c r="X50" s="55"/>
      <c r="Y50" s="61"/>
      <c r="Z50" s="55"/>
      <c r="AA50" s="61"/>
      <c r="AB50" s="55"/>
      <c r="AC50" s="61"/>
      <c r="AD50" s="55"/>
      <c r="AE50" s="61"/>
      <c r="AF50" s="62"/>
    </row>
    <row r="51" spans="1:32" ht="24" customHeight="1" x14ac:dyDescent="0.2">
      <c r="A51" s="101" t="s">
        <v>64</v>
      </c>
      <c r="B51" s="51"/>
      <c r="C51" s="52"/>
      <c r="D51" s="53"/>
      <c r="E51" s="54"/>
      <c r="F51" s="53"/>
      <c r="G51" s="55"/>
      <c r="H51" s="56"/>
      <c r="I51" s="57"/>
      <c r="J51" s="58"/>
      <c r="K51" s="59"/>
      <c r="L51" s="89"/>
      <c r="M51" s="52"/>
      <c r="N51" s="53"/>
      <c r="O51" s="54"/>
      <c r="P51" s="53"/>
      <c r="Q51" s="55"/>
      <c r="R51" s="56"/>
      <c r="S51" s="57"/>
      <c r="T51" s="58"/>
      <c r="U51" s="59"/>
      <c r="V51" s="47">
        <f t="shared" si="0"/>
        <v>0</v>
      </c>
      <c r="W51" s="60"/>
      <c r="X51" s="55"/>
      <c r="Y51" s="61"/>
      <c r="Z51" s="55"/>
      <c r="AA51" s="61"/>
      <c r="AB51" s="55"/>
      <c r="AC51" s="61"/>
      <c r="AD51" s="55"/>
      <c r="AE51" s="61"/>
      <c r="AF51" s="62"/>
    </row>
    <row r="52" spans="1:32" ht="24" customHeight="1" x14ac:dyDescent="0.2">
      <c r="A52" s="101" t="s">
        <v>65</v>
      </c>
      <c r="B52" s="51"/>
      <c r="C52" s="52"/>
      <c r="D52" s="53"/>
      <c r="E52" s="54"/>
      <c r="F52" s="53"/>
      <c r="G52" s="55"/>
      <c r="H52" s="56"/>
      <c r="I52" s="57"/>
      <c r="J52" s="58"/>
      <c r="K52" s="59"/>
      <c r="L52" s="89"/>
      <c r="M52" s="52"/>
      <c r="N52" s="53"/>
      <c r="O52" s="54"/>
      <c r="P52" s="53"/>
      <c r="Q52" s="55"/>
      <c r="R52" s="56"/>
      <c r="S52" s="57"/>
      <c r="T52" s="58"/>
      <c r="U52" s="59"/>
      <c r="V52" s="47">
        <f t="shared" si="0"/>
        <v>0</v>
      </c>
      <c r="W52" s="60"/>
      <c r="X52" s="55"/>
      <c r="Y52" s="61"/>
      <c r="Z52" s="55"/>
      <c r="AA52" s="61"/>
      <c r="AB52" s="55"/>
      <c r="AC52" s="61"/>
      <c r="AD52" s="55"/>
      <c r="AE52" s="61"/>
      <c r="AF52" s="62"/>
    </row>
    <row r="53" spans="1:32" ht="24" customHeight="1" x14ac:dyDescent="0.2">
      <c r="A53" s="101" t="s">
        <v>66</v>
      </c>
      <c r="B53" s="51"/>
      <c r="C53" s="52"/>
      <c r="D53" s="53"/>
      <c r="E53" s="54"/>
      <c r="F53" s="53"/>
      <c r="G53" s="55"/>
      <c r="H53" s="56"/>
      <c r="I53" s="57"/>
      <c r="J53" s="58"/>
      <c r="K53" s="59"/>
      <c r="L53" s="89"/>
      <c r="M53" s="52"/>
      <c r="N53" s="53"/>
      <c r="O53" s="54"/>
      <c r="P53" s="53"/>
      <c r="Q53" s="55"/>
      <c r="R53" s="56"/>
      <c r="S53" s="57"/>
      <c r="T53" s="58"/>
      <c r="U53" s="59"/>
      <c r="V53" s="47">
        <f t="shared" ref="V53:V54" si="1">IF(K53&gt;U53,K53-U53,0)</f>
        <v>0</v>
      </c>
      <c r="W53" s="60"/>
      <c r="X53" s="55"/>
      <c r="Y53" s="61"/>
      <c r="Z53" s="55"/>
      <c r="AA53" s="61"/>
      <c r="AB53" s="55"/>
      <c r="AC53" s="61"/>
      <c r="AD53" s="55"/>
      <c r="AE53" s="61"/>
      <c r="AF53" s="62"/>
    </row>
    <row r="54" spans="1:32" ht="24" customHeight="1" thickBot="1" x14ac:dyDescent="0.25">
      <c r="A54" s="103" t="s">
        <v>67</v>
      </c>
      <c r="B54" s="51"/>
      <c r="C54" s="52"/>
      <c r="D54" s="53"/>
      <c r="E54" s="54"/>
      <c r="F54" s="53"/>
      <c r="G54" s="55"/>
      <c r="H54" s="56"/>
      <c r="I54" s="57"/>
      <c r="J54" s="58"/>
      <c r="K54" s="59"/>
      <c r="L54" s="89"/>
      <c r="M54" s="52"/>
      <c r="N54" s="53"/>
      <c r="O54" s="54"/>
      <c r="P54" s="53"/>
      <c r="Q54" s="55"/>
      <c r="R54" s="56"/>
      <c r="S54" s="57"/>
      <c r="T54" s="58"/>
      <c r="U54" s="59"/>
      <c r="V54" s="47">
        <f t="shared" si="1"/>
        <v>0</v>
      </c>
      <c r="W54" s="60"/>
      <c r="X54" s="55"/>
      <c r="Y54" s="61"/>
      <c r="Z54" s="55"/>
      <c r="AA54" s="61"/>
      <c r="AB54" s="55"/>
      <c r="AC54" s="61"/>
      <c r="AD54" s="55"/>
      <c r="AE54" s="61"/>
      <c r="AF54" s="62"/>
    </row>
    <row r="55" spans="1:32" ht="24" customHeight="1" thickBot="1" x14ac:dyDescent="0.25">
      <c r="A55" s="102"/>
      <c r="B55" s="72"/>
      <c r="C55" s="73"/>
      <c r="D55" s="74"/>
      <c r="E55" s="75"/>
      <c r="F55" s="74"/>
      <c r="G55" s="76"/>
      <c r="H55" s="77"/>
      <c r="I55" s="78">
        <f t="shared" ref="I55:J55" si="2">SUM(I19:I53)</f>
        <v>11450000</v>
      </c>
      <c r="J55" s="79">
        <f t="shared" si="2"/>
        <v>-11200000</v>
      </c>
      <c r="K55" s="80">
        <f>SUM(K19:K53)</f>
        <v>250000</v>
      </c>
      <c r="L55" s="91"/>
      <c r="M55" s="73"/>
      <c r="N55" s="74"/>
      <c r="O55" s="75"/>
      <c r="P55" s="74"/>
      <c r="Q55" s="76"/>
      <c r="R55" s="77"/>
      <c r="S55" s="78">
        <f t="shared" ref="S55:T55" si="3">SUM(S19:S53)</f>
        <v>10775000</v>
      </c>
      <c r="T55" s="79">
        <f t="shared" si="3"/>
        <v>-1000000</v>
      </c>
      <c r="U55" s="80">
        <f>SUM(U19:U53)</f>
        <v>9775000</v>
      </c>
      <c r="V55" s="81">
        <f>SUM(V19:V53)</f>
        <v>0</v>
      </c>
      <c r="W55" s="82"/>
      <c r="X55" s="83"/>
      <c r="Y55" s="84"/>
      <c r="Z55" s="83"/>
      <c r="AA55" s="84"/>
      <c r="AB55" s="83"/>
      <c r="AC55" s="84"/>
      <c r="AD55" s="83"/>
      <c r="AE55" s="84"/>
      <c r="AF55" s="85"/>
    </row>
    <row r="56" spans="1:32" x14ac:dyDescent="0.2">
      <c r="V56" s="86" t="s">
        <v>68</v>
      </c>
    </row>
  </sheetData>
  <mergeCells count="37">
    <mergeCell ref="AD13:AD18"/>
    <mergeCell ref="AE13:AE18"/>
    <mergeCell ref="AF13:AF18"/>
    <mergeCell ref="W12:AF12"/>
    <mergeCell ref="B13:K14"/>
    <mergeCell ref="L13:U14"/>
    <mergeCell ref="V13:V17"/>
    <mergeCell ref="W13:W18"/>
    <mergeCell ref="X13:X18"/>
    <mergeCell ref="Y13:Y18"/>
    <mergeCell ref="Z13:Z18"/>
    <mergeCell ref="S15:U16"/>
    <mergeCell ref="O17:O18"/>
    <mergeCell ref="P17:P18"/>
    <mergeCell ref="Q17:Q18"/>
    <mergeCell ref="R17:R18"/>
    <mergeCell ref="W9:AF11"/>
    <mergeCell ref="A9:V12"/>
    <mergeCell ref="A13:A18"/>
    <mergeCell ref="D17:D18"/>
    <mergeCell ref="E17:E18"/>
    <mergeCell ref="F17:F18"/>
    <mergeCell ref="G17:G18"/>
    <mergeCell ref="H17:H18"/>
    <mergeCell ref="N17:N18"/>
    <mergeCell ref="D15:F16"/>
    <mergeCell ref="G15:H16"/>
    <mergeCell ref="I15:K16"/>
    <mergeCell ref="B15:B18"/>
    <mergeCell ref="AA13:AA18"/>
    <mergeCell ref="AB13:AB18"/>
    <mergeCell ref="AC13:AC18"/>
    <mergeCell ref="C15:C18"/>
    <mergeCell ref="L15:L18"/>
    <mergeCell ref="M15:M18"/>
    <mergeCell ref="N15:P16"/>
    <mergeCell ref="Q15:R1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ED0A-CA9A-41A9-9812-68779187FF88}">
  <sheetPr>
    <tabColor theme="9" tint="-0.499984740745262"/>
  </sheetPr>
  <dimension ref="A1:AE53"/>
  <sheetViews>
    <sheetView workbookViewId="0">
      <pane xSplit="2" ySplit="17" topLeftCell="C18" activePane="bottomRight" state="frozen"/>
      <selection pane="topRight" activeCell="C1" sqref="C1"/>
      <selection pane="bottomLeft" activeCell="A18" sqref="A18"/>
      <selection pane="bottomRight" activeCell="W11" sqref="W11:AE11"/>
    </sheetView>
  </sheetViews>
  <sheetFormatPr baseColWidth="10" defaultColWidth="11.42578125" defaultRowHeight="12.75" x14ac:dyDescent="0.2"/>
  <cols>
    <col min="1" max="1" width="5.7109375" customWidth="1"/>
    <col min="2" max="2" width="20.7109375" customWidth="1"/>
    <col min="3" max="3" width="5.7109375" customWidth="1"/>
    <col min="4" max="8" width="9.7109375" customWidth="1"/>
    <col min="9" max="11" width="12.7109375" customWidth="1"/>
    <col min="12" max="12" width="20.7109375" hidden="1" customWidth="1"/>
    <col min="13" max="13" width="5.7109375" hidden="1" customWidth="1"/>
    <col min="14" max="18" width="9.7109375" hidden="1" customWidth="1"/>
    <col min="19" max="22" width="12.7109375" hidden="1" customWidth="1"/>
    <col min="23" max="31" width="15.7109375" customWidth="1"/>
  </cols>
  <sheetData>
    <row r="1" spans="1:31" x14ac:dyDescent="0.2">
      <c r="A1" s="2"/>
      <c r="B1" s="5"/>
      <c r="C1" s="6"/>
      <c r="D1" s="6"/>
      <c r="E1" s="6"/>
      <c r="F1" s="3"/>
      <c r="G1" s="3"/>
      <c r="H1" s="7"/>
      <c r="I1" s="7"/>
      <c r="J1" s="8"/>
      <c r="K1" s="9"/>
      <c r="L1" s="5"/>
      <c r="M1" s="6"/>
      <c r="N1" s="6"/>
      <c r="O1" s="10"/>
      <c r="P1" s="11"/>
      <c r="Q1" s="3"/>
      <c r="R1" s="7"/>
      <c r="S1" s="7"/>
      <c r="T1" s="8"/>
      <c r="U1" s="8"/>
      <c r="V1" s="3"/>
      <c r="W1" s="3"/>
      <c r="X1" s="3"/>
      <c r="Y1" s="3"/>
      <c r="Z1" s="3"/>
      <c r="AA1" s="3"/>
      <c r="AB1" s="3"/>
      <c r="AC1" s="3"/>
      <c r="AD1" s="3"/>
    </row>
    <row r="2" spans="1:31" x14ac:dyDescent="0.2">
      <c r="A2" s="2"/>
      <c r="B2" s="5"/>
      <c r="C2" s="6"/>
      <c r="D2" s="6"/>
      <c r="E2" s="6"/>
      <c r="F2" s="3"/>
      <c r="G2" s="3"/>
      <c r="H2" s="7"/>
      <c r="I2" s="7"/>
      <c r="J2" s="8"/>
      <c r="K2" s="9"/>
      <c r="L2" s="5"/>
      <c r="M2" s="6"/>
      <c r="N2" s="6"/>
      <c r="O2" s="10"/>
      <c r="P2" s="5"/>
      <c r="Q2" s="3"/>
      <c r="R2" s="7"/>
      <c r="S2" s="7"/>
      <c r="T2" s="8"/>
      <c r="U2" s="8"/>
      <c r="V2" s="3"/>
      <c r="W2" s="3"/>
      <c r="X2" s="3"/>
      <c r="Y2" s="3"/>
      <c r="Z2" s="3"/>
      <c r="AA2" s="3"/>
      <c r="AB2" s="3"/>
      <c r="AC2" s="3"/>
      <c r="AD2" s="3"/>
    </row>
    <row r="3" spans="1:31" x14ac:dyDescent="0.2">
      <c r="A3" s="2"/>
      <c r="B3" s="5"/>
      <c r="C3" s="6"/>
      <c r="D3" s="6"/>
      <c r="E3" s="6"/>
      <c r="F3" s="3"/>
      <c r="G3" s="3"/>
      <c r="H3" s="7"/>
      <c r="I3" s="7"/>
      <c r="J3" s="8"/>
      <c r="K3" s="9"/>
      <c r="L3" s="5"/>
      <c r="M3" s="6"/>
      <c r="N3" s="6"/>
      <c r="O3" s="10"/>
      <c r="P3" s="5"/>
      <c r="Q3" s="3"/>
      <c r="R3" s="7"/>
      <c r="S3" s="7"/>
      <c r="T3" s="8"/>
      <c r="U3" s="8"/>
      <c r="V3" s="3"/>
      <c r="W3" s="3"/>
      <c r="X3" s="3"/>
      <c r="Y3" s="3"/>
      <c r="Z3" s="3"/>
      <c r="AA3" s="3"/>
      <c r="AB3" s="3"/>
      <c r="AC3" s="3"/>
      <c r="AD3" s="3"/>
    </row>
    <row r="4" spans="1:31" x14ac:dyDescent="0.2">
      <c r="A4" s="12" t="s">
        <v>0</v>
      </c>
      <c r="B4" s="5"/>
      <c r="C4" s="6"/>
      <c r="D4" s="6"/>
      <c r="E4" s="6"/>
      <c r="F4" s="3"/>
      <c r="G4" s="3"/>
      <c r="H4" s="7"/>
      <c r="I4" s="7"/>
      <c r="J4" s="8"/>
      <c r="K4" s="9"/>
      <c r="L4" s="5"/>
      <c r="M4" s="6"/>
      <c r="N4" s="6"/>
      <c r="O4" s="10"/>
      <c r="P4" s="5"/>
      <c r="Q4" s="3"/>
      <c r="R4" s="7"/>
      <c r="S4" s="7"/>
      <c r="T4" s="8"/>
      <c r="U4" s="8"/>
      <c r="V4" s="3"/>
      <c r="W4" s="3"/>
      <c r="X4" s="3"/>
      <c r="Y4" s="3"/>
      <c r="Z4" s="3"/>
      <c r="AA4" s="3"/>
      <c r="AB4" s="3"/>
      <c r="AC4" s="3"/>
      <c r="AD4" s="3"/>
    </row>
    <row r="5" spans="1:31" x14ac:dyDescent="0.2">
      <c r="A5" s="12" t="s">
        <v>1</v>
      </c>
      <c r="B5" s="11"/>
      <c r="C5" s="13"/>
      <c r="D5" s="13"/>
      <c r="E5" s="13"/>
      <c r="F5" s="14"/>
      <c r="G5" s="14"/>
      <c r="H5" s="15"/>
      <c r="I5" s="15"/>
      <c r="J5" s="15"/>
      <c r="K5" s="16"/>
      <c r="L5" s="11"/>
      <c r="M5" s="13"/>
      <c r="N5" s="13"/>
      <c r="O5" s="10"/>
      <c r="P5" s="5"/>
      <c r="Q5" s="3"/>
      <c r="R5" s="7"/>
      <c r="S5" s="7"/>
      <c r="T5" s="8"/>
      <c r="U5" s="8"/>
      <c r="V5" s="3"/>
      <c r="W5" s="3"/>
      <c r="X5" s="3"/>
      <c r="Y5" s="3"/>
      <c r="Z5" s="3"/>
      <c r="AA5" s="3"/>
      <c r="AB5" s="3"/>
      <c r="AC5" s="3"/>
      <c r="AD5" s="3"/>
    </row>
    <row r="6" spans="1:31" x14ac:dyDescent="0.2">
      <c r="A6" s="12" t="s">
        <v>2</v>
      </c>
      <c r="B6" s="11"/>
      <c r="C6" s="13"/>
      <c r="D6" s="13"/>
      <c r="E6" s="13"/>
      <c r="F6" s="14"/>
      <c r="G6" s="14"/>
      <c r="H6" s="15"/>
      <c r="I6" s="15"/>
      <c r="J6" s="15"/>
      <c r="K6" s="16"/>
      <c r="L6" s="11"/>
      <c r="M6" s="13"/>
      <c r="N6" s="13"/>
      <c r="O6" s="10"/>
      <c r="P6" s="5"/>
      <c r="Q6" s="3"/>
      <c r="R6" s="7"/>
      <c r="S6" s="7"/>
      <c r="T6" s="8"/>
      <c r="U6" s="8"/>
      <c r="V6" s="3"/>
      <c r="W6" s="3"/>
      <c r="X6" s="3"/>
      <c r="Y6" s="3"/>
      <c r="Z6" s="3"/>
      <c r="AA6" s="3"/>
      <c r="AB6" s="3"/>
      <c r="AC6" s="3"/>
      <c r="AD6" s="3"/>
    </row>
    <row r="7" spans="1:31" x14ac:dyDescent="0.2">
      <c r="A7" s="1"/>
      <c r="B7" s="11"/>
      <c r="C7" s="13"/>
      <c r="D7" s="13"/>
      <c r="E7" s="13"/>
      <c r="F7" s="14"/>
      <c r="G7" s="14"/>
      <c r="H7" s="15"/>
      <c r="I7" s="15"/>
      <c r="J7" s="15"/>
      <c r="K7" s="16"/>
      <c r="L7" s="11"/>
      <c r="M7" s="13"/>
      <c r="N7" s="13"/>
      <c r="O7" s="10"/>
      <c r="P7" s="5"/>
      <c r="Q7" s="3"/>
      <c r="R7" s="7"/>
      <c r="S7" s="7"/>
      <c r="T7" s="8"/>
      <c r="U7" s="8"/>
      <c r="V7" s="3"/>
      <c r="W7" s="3"/>
      <c r="X7" s="3"/>
      <c r="Y7" s="3"/>
      <c r="Z7" s="3"/>
      <c r="AA7" s="3"/>
      <c r="AB7" s="3"/>
      <c r="AC7" s="3"/>
      <c r="AD7" s="3"/>
    </row>
    <row r="8" spans="1:31" ht="13.5" thickBot="1" x14ac:dyDescent="0.25">
      <c r="A8" s="2"/>
      <c r="B8" s="5"/>
      <c r="C8" s="6"/>
      <c r="D8" s="6"/>
      <c r="E8" s="6"/>
      <c r="F8" s="3"/>
      <c r="G8" s="3"/>
      <c r="H8" s="7"/>
      <c r="I8" s="7"/>
      <c r="J8" s="8"/>
      <c r="K8" s="9"/>
      <c r="L8" s="5"/>
      <c r="M8" s="6"/>
      <c r="N8" s="6"/>
      <c r="O8" s="10"/>
      <c r="P8" s="5"/>
      <c r="Q8" s="3"/>
      <c r="R8" s="7"/>
      <c r="S8" s="7"/>
      <c r="T8" s="8"/>
      <c r="U8" s="8"/>
      <c r="V8" s="3"/>
      <c r="W8" s="3"/>
      <c r="X8" s="3"/>
      <c r="Y8" s="3"/>
      <c r="Z8" s="3"/>
      <c r="AA8" s="3"/>
      <c r="AB8" s="3"/>
      <c r="AC8" s="3"/>
      <c r="AD8" s="3"/>
    </row>
    <row r="9" spans="1:31" ht="12.75" customHeight="1" x14ac:dyDescent="0.2">
      <c r="A9" s="362" t="s">
        <v>3</v>
      </c>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4"/>
    </row>
    <row r="10" spans="1:31" ht="13.5" thickBot="1" x14ac:dyDescent="0.25">
      <c r="A10" s="371"/>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3"/>
    </row>
    <row r="11" spans="1:31" ht="13.5" customHeight="1" thickBot="1" x14ac:dyDescent="0.25">
      <c r="A11" s="415" t="s">
        <v>6</v>
      </c>
      <c r="B11" s="365" t="s">
        <v>7</v>
      </c>
      <c r="C11" s="366"/>
      <c r="D11" s="366"/>
      <c r="E11" s="366"/>
      <c r="F11" s="366"/>
      <c r="G11" s="366"/>
      <c r="H11" s="366"/>
      <c r="I11" s="366"/>
      <c r="J11" s="366"/>
      <c r="K11" s="367"/>
      <c r="L11" s="98"/>
      <c r="M11" s="98"/>
      <c r="N11" s="98"/>
      <c r="O11" s="98"/>
      <c r="P11" s="98"/>
      <c r="Q11" s="98"/>
      <c r="R11" s="98"/>
      <c r="S11" s="98"/>
      <c r="T11" s="98"/>
      <c r="U11" s="98"/>
      <c r="V11" s="99"/>
      <c r="W11" s="371" t="s">
        <v>5</v>
      </c>
      <c r="X11" s="372"/>
      <c r="Y11" s="372"/>
      <c r="Z11" s="372"/>
      <c r="AA11" s="372"/>
      <c r="AB11" s="372"/>
      <c r="AC11" s="372"/>
      <c r="AD11" s="372"/>
      <c r="AE11" s="373"/>
    </row>
    <row r="12" spans="1:31" ht="13.5" thickBot="1" x14ac:dyDescent="0.25">
      <c r="A12" s="416"/>
      <c r="B12" s="371"/>
      <c r="C12" s="372"/>
      <c r="D12" s="372"/>
      <c r="E12" s="372"/>
      <c r="F12" s="372"/>
      <c r="G12" s="372"/>
      <c r="H12" s="372"/>
      <c r="I12" s="372"/>
      <c r="J12" s="372"/>
      <c r="K12" s="373"/>
      <c r="L12" s="363" t="s">
        <v>8</v>
      </c>
      <c r="M12" s="363"/>
      <c r="N12" s="363"/>
      <c r="O12" s="363"/>
      <c r="P12" s="363"/>
      <c r="Q12" s="363"/>
      <c r="R12" s="363"/>
      <c r="S12" s="363"/>
      <c r="T12" s="363"/>
      <c r="U12" s="364"/>
      <c r="V12" s="421" t="s">
        <v>9</v>
      </c>
      <c r="W12" s="422" t="s">
        <v>69</v>
      </c>
      <c r="X12" s="425" t="s">
        <v>70</v>
      </c>
      <c r="Y12" s="425" t="s">
        <v>71</v>
      </c>
      <c r="Z12" s="425" t="s">
        <v>72</v>
      </c>
      <c r="AA12" s="425" t="s">
        <v>73</v>
      </c>
      <c r="AB12" s="425" t="s">
        <v>74</v>
      </c>
      <c r="AC12" s="425" t="s">
        <v>75</v>
      </c>
      <c r="AD12" s="425" t="s">
        <v>76</v>
      </c>
      <c r="AE12" s="428" t="s">
        <v>77</v>
      </c>
    </row>
    <row r="13" spans="1:31" x14ac:dyDescent="0.2">
      <c r="A13" s="416"/>
      <c r="B13" s="393" t="s">
        <v>20</v>
      </c>
      <c r="C13" s="348" t="s">
        <v>21</v>
      </c>
      <c r="D13" s="356" t="s">
        <v>22</v>
      </c>
      <c r="E13" s="356"/>
      <c r="F13" s="356"/>
      <c r="G13" s="358" t="s">
        <v>23</v>
      </c>
      <c r="H13" s="359"/>
      <c r="I13" s="418" t="s">
        <v>78</v>
      </c>
      <c r="J13" s="419"/>
      <c r="K13" s="420"/>
      <c r="L13" s="350" t="s">
        <v>20</v>
      </c>
      <c r="M13" s="353" t="s">
        <v>21</v>
      </c>
      <c r="N13" s="356" t="s">
        <v>22</v>
      </c>
      <c r="O13" s="356"/>
      <c r="P13" s="356"/>
      <c r="Q13" s="358" t="s">
        <v>23</v>
      </c>
      <c r="R13" s="359"/>
      <c r="S13" s="406" t="s">
        <v>25</v>
      </c>
      <c r="T13" s="407"/>
      <c r="U13" s="408"/>
      <c r="V13" s="401"/>
      <c r="W13" s="423"/>
      <c r="X13" s="426"/>
      <c r="Y13" s="426"/>
      <c r="Z13" s="426"/>
      <c r="AA13" s="426"/>
      <c r="AB13" s="426"/>
      <c r="AC13" s="426"/>
      <c r="AD13" s="426"/>
      <c r="AE13" s="429"/>
    </row>
    <row r="14" spans="1:31" x14ac:dyDescent="0.2">
      <c r="A14" s="416"/>
      <c r="B14" s="393"/>
      <c r="C14" s="348"/>
      <c r="D14" s="357"/>
      <c r="E14" s="357"/>
      <c r="F14" s="357"/>
      <c r="G14" s="360"/>
      <c r="H14" s="361"/>
      <c r="I14" s="390"/>
      <c r="J14" s="391"/>
      <c r="K14" s="392"/>
      <c r="L14" s="351"/>
      <c r="M14" s="354"/>
      <c r="N14" s="357"/>
      <c r="O14" s="357"/>
      <c r="P14" s="357"/>
      <c r="Q14" s="360"/>
      <c r="R14" s="361"/>
      <c r="S14" s="409"/>
      <c r="T14" s="410"/>
      <c r="U14" s="411"/>
      <c r="V14" s="401"/>
      <c r="W14" s="423"/>
      <c r="X14" s="426"/>
      <c r="Y14" s="426"/>
      <c r="Z14" s="426"/>
      <c r="AA14" s="426"/>
      <c r="AB14" s="426"/>
      <c r="AC14" s="426"/>
      <c r="AD14" s="426"/>
      <c r="AE14" s="429"/>
    </row>
    <row r="15" spans="1:31" ht="45" x14ac:dyDescent="0.2">
      <c r="A15" s="416"/>
      <c r="B15" s="393"/>
      <c r="C15" s="348"/>
      <c r="D15" s="377" t="s">
        <v>26</v>
      </c>
      <c r="E15" s="379" t="s">
        <v>27</v>
      </c>
      <c r="F15" s="379" t="s">
        <v>28</v>
      </c>
      <c r="G15" s="381" t="s">
        <v>29</v>
      </c>
      <c r="H15" s="383" t="s">
        <v>30</v>
      </c>
      <c r="I15" s="17" t="s">
        <v>79</v>
      </c>
      <c r="J15" s="18" t="s">
        <v>32</v>
      </c>
      <c r="K15" s="19" t="s">
        <v>24</v>
      </c>
      <c r="L15" s="351"/>
      <c r="M15" s="354"/>
      <c r="N15" s="385" t="s">
        <v>26</v>
      </c>
      <c r="O15" s="412" t="s">
        <v>27</v>
      </c>
      <c r="P15" s="412" t="s">
        <v>28</v>
      </c>
      <c r="Q15" s="413" t="s">
        <v>29</v>
      </c>
      <c r="R15" s="414" t="s">
        <v>30</v>
      </c>
      <c r="S15" s="17" t="s">
        <v>31</v>
      </c>
      <c r="T15" s="18" t="s">
        <v>32</v>
      </c>
      <c r="U15" s="19" t="s">
        <v>25</v>
      </c>
      <c r="V15" s="402"/>
      <c r="W15" s="423"/>
      <c r="X15" s="426"/>
      <c r="Y15" s="426"/>
      <c r="Z15" s="426"/>
      <c r="AA15" s="426"/>
      <c r="AB15" s="426"/>
      <c r="AC15" s="426"/>
      <c r="AD15" s="426"/>
      <c r="AE15" s="429"/>
    </row>
    <row r="16" spans="1:31" ht="13.5" thickBot="1" x14ac:dyDescent="0.25">
      <c r="A16" s="417"/>
      <c r="B16" s="394"/>
      <c r="C16" s="349"/>
      <c r="D16" s="378"/>
      <c r="E16" s="380"/>
      <c r="F16" s="380"/>
      <c r="G16" s="382"/>
      <c r="H16" s="384"/>
      <c r="I16" s="20" t="s">
        <v>33</v>
      </c>
      <c r="J16" s="21" t="s">
        <v>34</v>
      </c>
      <c r="K16" s="22" t="s">
        <v>33</v>
      </c>
      <c r="L16" s="352"/>
      <c r="M16" s="355"/>
      <c r="N16" s="386"/>
      <c r="O16" s="380"/>
      <c r="P16" s="380"/>
      <c r="Q16" s="382"/>
      <c r="R16" s="384"/>
      <c r="S16" s="20" t="s">
        <v>33</v>
      </c>
      <c r="T16" s="21" t="s">
        <v>34</v>
      </c>
      <c r="U16" s="22" t="s">
        <v>33</v>
      </c>
      <c r="V16" s="23" t="s">
        <v>33</v>
      </c>
      <c r="W16" s="424"/>
      <c r="X16" s="427"/>
      <c r="Y16" s="427"/>
      <c r="Z16" s="427"/>
      <c r="AA16" s="427"/>
      <c r="AB16" s="427"/>
      <c r="AC16" s="427"/>
      <c r="AD16" s="427"/>
      <c r="AE16" s="430"/>
    </row>
    <row r="17" spans="1:31" ht="126.75" thickBot="1" x14ac:dyDescent="0.25">
      <c r="A17" s="100" t="s">
        <v>35</v>
      </c>
      <c r="B17" s="24" t="s">
        <v>36</v>
      </c>
      <c r="C17" s="25" t="s">
        <v>37</v>
      </c>
      <c r="D17" s="26">
        <v>44856</v>
      </c>
      <c r="E17" s="27" t="s">
        <v>38</v>
      </c>
      <c r="F17" s="27">
        <v>45657</v>
      </c>
      <c r="G17" s="28" t="s">
        <v>37</v>
      </c>
      <c r="H17" s="29"/>
      <c r="I17" s="30">
        <v>11450000</v>
      </c>
      <c r="J17" s="31">
        <v>-3500000</v>
      </c>
      <c r="K17" s="32">
        <f>SUM(I17:J17)</f>
        <v>7950000</v>
      </c>
      <c r="L17" s="87" t="s">
        <v>39</v>
      </c>
      <c r="M17" s="25" t="s">
        <v>37</v>
      </c>
      <c r="N17" s="26">
        <v>44126</v>
      </c>
      <c r="O17" s="27" t="s">
        <v>40</v>
      </c>
      <c r="P17" s="26">
        <v>44926</v>
      </c>
      <c r="Q17" s="33" t="s">
        <v>37</v>
      </c>
      <c r="R17" s="29"/>
      <c r="S17" s="30">
        <v>10775000</v>
      </c>
      <c r="T17" s="31">
        <v>-1000000</v>
      </c>
      <c r="U17" s="32">
        <f>SUM(S17:T17)</f>
        <v>9775000</v>
      </c>
      <c r="V17" s="34">
        <f>IF(K17&gt;U17,K17-U17,0)</f>
        <v>0</v>
      </c>
      <c r="W17" s="35" t="s">
        <v>80</v>
      </c>
      <c r="X17" s="33" t="s">
        <v>81</v>
      </c>
      <c r="Y17" s="92" t="s">
        <v>82</v>
      </c>
      <c r="Z17" s="93" t="s">
        <v>83</v>
      </c>
      <c r="AA17" s="92" t="s">
        <v>84</v>
      </c>
      <c r="AB17" s="33" t="s">
        <v>42</v>
      </c>
      <c r="AC17" s="36" t="s">
        <v>42</v>
      </c>
      <c r="AD17" s="33" t="s">
        <v>85</v>
      </c>
      <c r="AE17" s="97" t="s">
        <v>86</v>
      </c>
    </row>
    <row r="18" spans="1:31" ht="24" customHeight="1" x14ac:dyDescent="0.2">
      <c r="A18" s="101" t="s">
        <v>35</v>
      </c>
      <c r="B18" s="38"/>
      <c r="C18" s="39"/>
      <c r="D18" s="40"/>
      <c r="E18" s="41"/>
      <c r="F18" s="40"/>
      <c r="G18" s="42"/>
      <c r="H18" s="43"/>
      <c r="I18" s="44"/>
      <c r="J18" s="45"/>
      <c r="K18" s="46"/>
      <c r="L18" s="88"/>
      <c r="M18" s="39"/>
      <c r="N18" s="40"/>
      <c r="O18" s="41"/>
      <c r="P18" s="40"/>
      <c r="Q18" s="42"/>
      <c r="R18" s="43"/>
      <c r="S18" s="44"/>
      <c r="T18" s="45"/>
      <c r="U18" s="46"/>
      <c r="V18" s="47">
        <f t="shared" ref="V18:V52" si="0">IF(K18&gt;U18,K18-U18,0)</f>
        <v>0</v>
      </c>
      <c r="W18" s="48"/>
      <c r="X18" s="42"/>
      <c r="Y18" s="49"/>
      <c r="Z18" s="42"/>
      <c r="AA18" s="49"/>
      <c r="AB18" s="42"/>
      <c r="AC18" s="49"/>
      <c r="AD18" s="42"/>
      <c r="AE18" s="94"/>
    </row>
    <row r="19" spans="1:31" ht="24" customHeight="1" x14ac:dyDescent="0.2">
      <c r="A19" s="101">
        <v>2</v>
      </c>
      <c r="B19" s="51"/>
      <c r="C19" s="52"/>
      <c r="D19" s="53"/>
      <c r="E19" s="54"/>
      <c r="F19" s="53"/>
      <c r="G19" s="55"/>
      <c r="H19" s="56"/>
      <c r="I19" s="57"/>
      <c r="J19" s="58"/>
      <c r="K19" s="59"/>
      <c r="L19" s="89"/>
      <c r="M19" s="52"/>
      <c r="N19" s="53"/>
      <c r="O19" s="54"/>
      <c r="P19" s="53"/>
      <c r="Q19" s="55"/>
      <c r="R19" s="56"/>
      <c r="S19" s="57"/>
      <c r="T19" s="58"/>
      <c r="U19" s="59"/>
      <c r="V19" s="47">
        <f t="shared" si="0"/>
        <v>0</v>
      </c>
      <c r="W19" s="60"/>
      <c r="X19" s="55"/>
      <c r="Y19" s="61"/>
      <c r="Z19" s="55"/>
      <c r="AA19" s="61"/>
      <c r="AB19" s="55"/>
      <c r="AC19" s="61"/>
      <c r="AD19" s="55"/>
      <c r="AE19" s="95"/>
    </row>
    <row r="20" spans="1:31" ht="24" customHeight="1" x14ac:dyDescent="0.2">
      <c r="A20" s="101">
        <v>3</v>
      </c>
      <c r="B20" s="51"/>
      <c r="C20" s="52"/>
      <c r="D20" s="53"/>
      <c r="E20" s="63"/>
      <c r="F20" s="53"/>
      <c r="G20" s="55"/>
      <c r="H20" s="56"/>
      <c r="I20" s="57"/>
      <c r="J20" s="58"/>
      <c r="K20" s="59"/>
      <c r="L20" s="89"/>
      <c r="M20" s="52"/>
      <c r="N20" s="53"/>
      <c r="O20" s="63"/>
      <c r="P20" s="53"/>
      <c r="Q20" s="55"/>
      <c r="R20" s="56"/>
      <c r="S20" s="57"/>
      <c r="T20" s="58"/>
      <c r="U20" s="59"/>
      <c r="V20" s="47">
        <f t="shared" si="0"/>
        <v>0</v>
      </c>
      <c r="W20" s="60"/>
      <c r="X20" s="55"/>
      <c r="Y20" s="61"/>
      <c r="Z20" s="55"/>
      <c r="AA20" s="61"/>
      <c r="AB20" s="55"/>
      <c r="AC20" s="61"/>
      <c r="AD20" s="55"/>
      <c r="AE20" s="95"/>
    </row>
    <row r="21" spans="1:31" ht="24" customHeight="1" x14ac:dyDescent="0.2">
      <c r="A21" s="101">
        <v>4</v>
      </c>
      <c r="B21" s="51"/>
      <c r="C21" s="52"/>
      <c r="D21" s="53"/>
      <c r="E21" s="54"/>
      <c r="F21" s="53"/>
      <c r="G21" s="55"/>
      <c r="H21" s="56"/>
      <c r="I21" s="57"/>
      <c r="J21" s="58"/>
      <c r="K21" s="59"/>
      <c r="L21" s="89"/>
      <c r="M21" s="52"/>
      <c r="N21" s="53"/>
      <c r="O21" s="54"/>
      <c r="P21" s="53"/>
      <c r="Q21" s="55"/>
      <c r="R21" s="56"/>
      <c r="S21" s="57"/>
      <c r="T21" s="58"/>
      <c r="U21" s="59"/>
      <c r="V21" s="47">
        <f t="shared" si="0"/>
        <v>0</v>
      </c>
      <c r="W21" s="60"/>
      <c r="X21" s="55"/>
      <c r="Y21" s="61"/>
      <c r="Z21" s="55"/>
      <c r="AA21" s="61"/>
      <c r="AB21" s="55"/>
      <c r="AC21" s="61"/>
      <c r="AD21" s="55"/>
      <c r="AE21" s="95"/>
    </row>
    <row r="22" spans="1:31" ht="24" customHeight="1" x14ac:dyDescent="0.2">
      <c r="A22" s="101">
        <v>5</v>
      </c>
      <c r="B22" s="51"/>
      <c r="C22" s="52"/>
      <c r="D22" s="53"/>
      <c r="E22" s="54"/>
      <c r="F22" s="53"/>
      <c r="G22" s="55"/>
      <c r="H22" s="56"/>
      <c r="I22" s="57"/>
      <c r="J22" s="58"/>
      <c r="K22" s="59"/>
      <c r="L22" s="89"/>
      <c r="M22" s="52"/>
      <c r="N22" s="53"/>
      <c r="O22" s="54"/>
      <c r="P22" s="53"/>
      <c r="Q22" s="55"/>
      <c r="R22" s="56"/>
      <c r="S22" s="57"/>
      <c r="T22" s="58"/>
      <c r="U22" s="59"/>
      <c r="V22" s="47">
        <f t="shared" si="0"/>
        <v>0</v>
      </c>
      <c r="W22" s="60"/>
      <c r="X22" s="55"/>
      <c r="Y22" s="61"/>
      <c r="Z22" s="55"/>
      <c r="AA22" s="61"/>
      <c r="AB22" s="55"/>
      <c r="AC22" s="61"/>
      <c r="AD22" s="55"/>
      <c r="AE22" s="95"/>
    </row>
    <row r="23" spans="1:31" ht="24" customHeight="1" x14ac:dyDescent="0.2">
      <c r="A23" s="101">
        <v>6</v>
      </c>
      <c r="B23" s="51"/>
      <c r="C23" s="52"/>
      <c r="D23" s="53"/>
      <c r="E23" s="54"/>
      <c r="F23" s="53"/>
      <c r="G23" s="55"/>
      <c r="H23" s="56"/>
      <c r="I23" s="57"/>
      <c r="J23" s="58"/>
      <c r="K23" s="59"/>
      <c r="L23" s="89"/>
      <c r="M23" s="52"/>
      <c r="N23" s="53"/>
      <c r="O23" s="54"/>
      <c r="P23" s="53"/>
      <c r="Q23" s="55"/>
      <c r="R23" s="56"/>
      <c r="S23" s="57"/>
      <c r="T23" s="58"/>
      <c r="U23" s="59"/>
      <c r="V23" s="47">
        <f t="shared" si="0"/>
        <v>0</v>
      </c>
      <c r="W23" s="60"/>
      <c r="X23" s="55"/>
      <c r="Y23" s="61"/>
      <c r="Z23" s="55"/>
      <c r="AA23" s="61"/>
      <c r="AB23" s="55"/>
      <c r="AC23" s="61"/>
      <c r="AD23" s="55"/>
      <c r="AE23" s="95"/>
    </row>
    <row r="24" spans="1:31" ht="24" customHeight="1" x14ac:dyDescent="0.2">
      <c r="A24" s="101">
        <v>7</v>
      </c>
      <c r="B24" s="51"/>
      <c r="C24" s="52"/>
      <c r="D24" s="53"/>
      <c r="E24" s="54"/>
      <c r="F24" s="53"/>
      <c r="G24" s="55"/>
      <c r="H24" s="56"/>
      <c r="I24" s="57"/>
      <c r="J24" s="58"/>
      <c r="K24" s="59"/>
      <c r="L24" s="89"/>
      <c r="M24" s="52"/>
      <c r="N24" s="53"/>
      <c r="O24" s="54"/>
      <c r="P24" s="53"/>
      <c r="Q24" s="55"/>
      <c r="R24" s="56"/>
      <c r="S24" s="57"/>
      <c r="T24" s="58"/>
      <c r="U24" s="59"/>
      <c r="V24" s="47">
        <f t="shared" si="0"/>
        <v>0</v>
      </c>
      <c r="W24" s="60"/>
      <c r="X24" s="55"/>
      <c r="Y24" s="61"/>
      <c r="Z24" s="55"/>
      <c r="AA24" s="61"/>
      <c r="AB24" s="55"/>
      <c r="AC24" s="61"/>
      <c r="AD24" s="55"/>
      <c r="AE24" s="95"/>
    </row>
    <row r="25" spans="1:31" ht="24" customHeight="1" x14ac:dyDescent="0.2">
      <c r="A25" s="101">
        <v>8</v>
      </c>
      <c r="B25" s="51"/>
      <c r="C25" s="52"/>
      <c r="D25" s="53"/>
      <c r="E25" s="54"/>
      <c r="F25" s="53"/>
      <c r="G25" s="55"/>
      <c r="H25" s="56"/>
      <c r="I25" s="57"/>
      <c r="J25" s="58"/>
      <c r="K25" s="59"/>
      <c r="L25" s="89"/>
      <c r="M25" s="52"/>
      <c r="N25" s="53"/>
      <c r="O25" s="54"/>
      <c r="P25" s="53"/>
      <c r="Q25" s="55"/>
      <c r="R25" s="56"/>
      <c r="S25" s="57"/>
      <c r="T25" s="58"/>
      <c r="U25" s="59"/>
      <c r="V25" s="47">
        <f t="shared" si="0"/>
        <v>0</v>
      </c>
      <c r="W25" s="60"/>
      <c r="X25" s="55"/>
      <c r="Y25" s="61"/>
      <c r="Z25" s="55"/>
      <c r="AA25" s="61"/>
      <c r="AB25" s="55"/>
      <c r="AC25" s="61"/>
      <c r="AD25" s="55"/>
      <c r="AE25" s="95"/>
    </row>
    <row r="26" spans="1:31" ht="24" customHeight="1" x14ac:dyDescent="0.2">
      <c r="A26" s="101">
        <v>9</v>
      </c>
      <c r="B26" s="51"/>
      <c r="C26" s="52"/>
      <c r="D26" s="53"/>
      <c r="E26" s="54"/>
      <c r="F26" s="53"/>
      <c r="G26" s="55"/>
      <c r="H26" s="56"/>
      <c r="I26" s="57"/>
      <c r="J26" s="58"/>
      <c r="K26" s="59"/>
      <c r="L26" s="89"/>
      <c r="M26" s="52"/>
      <c r="N26" s="53"/>
      <c r="O26" s="54"/>
      <c r="P26" s="53"/>
      <c r="Q26" s="55"/>
      <c r="R26" s="56"/>
      <c r="S26" s="57"/>
      <c r="T26" s="58"/>
      <c r="U26" s="59"/>
      <c r="V26" s="47">
        <f t="shared" si="0"/>
        <v>0</v>
      </c>
      <c r="W26" s="60"/>
      <c r="X26" s="55"/>
      <c r="Y26" s="61"/>
      <c r="Z26" s="55"/>
      <c r="AA26" s="61"/>
      <c r="AB26" s="55"/>
      <c r="AC26" s="61"/>
      <c r="AD26" s="55"/>
      <c r="AE26" s="95"/>
    </row>
    <row r="27" spans="1:31" ht="24" customHeight="1" x14ac:dyDescent="0.2">
      <c r="A27" s="101">
        <v>10</v>
      </c>
      <c r="B27" s="51"/>
      <c r="C27" s="52"/>
      <c r="D27" s="53"/>
      <c r="E27" s="54"/>
      <c r="F27" s="53"/>
      <c r="G27" s="55"/>
      <c r="H27" s="56"/>
      <c r="I27" s="57"/>
      <c r="J27" s="58"/>
      <c r="K27" s="59"/>
      <c r="L27" s="89"/>
      <c r="M27" s="52"/>
      <c r="N27" s="53"/>
      <c r="O27" s="54"/>
      <c r="P27" s="53"/>
      <c r="Q27" s="55"/>
      <c r="R27" s="56"/>
      <c r="S27" s="57"/>
      <c r="T27" s="58"/>
      <c r="U27" s="59"/>
      <c r="V27" s="47">
        <f t="shared" si="0"/>
        <v>0</v>
      </c>
      <c r="W27" s="60"/>
      <c r="X27" s="55"/>
      <c r="Y27" s="61"/>
      <c r="Z27" s="55"/>
      <c r="AA27" s="61"/>
      <c r="AB27" s="55"/>
      <c r="AC27" s="61"/>
      <c r="AD27" s="55"/>
      <c r="AE27" s="95"/>
    </row>
    <row r="28" spans="1:31" ht="24" customHeight="1" x14ac:dyDescent="0.2">
      <c r="A28" s="101" t="s">
        <v>43</v>
      </c>
      <c r="B28" s="51"/>
      <c r="C28" s="52"/>
      <c r="D28" s="53"/>
      <c r="E28" s="54"/>
      <c r="F28" s="53"/>
      <c r="G28" s="55"/>
      <c r="H28" s="56"/>
      <c r="I28" s="57"/>
      <c r="J28" s="58"/>
      <c r="K28" s="59"/>
      <c r="L28" s="89"/>
      <c r="M28" s="52"/>
      <c r="N28" s="53"/>
      <c r="O28" s="54"/>
      <c r="P28" s="53"/>
      <c r="Q28" s="55"/>
      <c r="R28" s="56"/>
      <c r="S28" s="57"/>
      <c r="T28" s="58"/>
      <c r="U28" s="59"/>
      <c r="V28" s="47">
        <f t="shared" si="0"/>
        <v>0</v>
      </c>
      <c r="W28" s="60"/>
      <c r="X28" s="55"/>
      <c r="Y28" s="61"/>
      <c r="Z28" s="55"/>
      <c r="AA28" s="61"/>
      <c r="AB28" s="55"/>
      <c r="AC28" s="61"/>
      <c r="AD28" s="55"/>
      <c r="AE28" s="95"/>
    </row>
    <row r="29" spans="1:31" ht="24" customHeight="1" x14ac:dyDescent="0.2">
      <c r="A29" s="101" t="s">
        <v>44</v>
      </c>
      <c r="B29" s="51"/>
      <c r="C29" s="52"/>
      <c r="D29" s="53"/>
      <c r="E29" s="54"/>
      <c r="F29" s="53"/>
      <c r="G29" s="55"/>
      <c r="H29" s="56"/>
      <c r="I29" s="57"/>
      <c r="J29" s="58"/>
      <c r="K29" s="59"/>
      <c r="L29" s="89"/>
      <c r="M29" s="52"/>
      <c r="N29" s="53"/>
      <c r="O29" s="54"/>
      <c r="P29" s="53"/>
      <c r="Q29" s="55"/>
      <c r="R29" s="56"/>
      <c r="S29" s="57"/>
      <c r="T29" s="58"/>
      <c r="U29" s="59"/>
      <c r="V29" s="47">
        <f t="shared" si="0"/>
        <v>0</v>
      </c>
      <c r="W29" s="60"/>
      <c r="X29" s="55"/>
      <c r="Y29" s="61"/>
      <c r="Z29" s="55"/>
      <c r="AA29" s="61"/>
      <c r="AB29" s="55"/>
      <c r="AC29" s="61"/>
      <c r="AD29" s="55"/>
      <c r="AE29" s="95"/>
    </row>
    <row r="30" spans="1:31" ht="24" customHeight="1" x14ac:dyDescent="0.2">
      <c r="A30" s="101" t="s">
        <v>45</v>
      </c>
      <c r="B30" s="51"/>
      <c r="C30" s="52"/>
      <c r="D30" s="53"/>
      <c r="E30" s="54"/>
      <c r="F30" s="53"/>
      <c r="G30" s="55"/>
      <c r="H30" s="56"/>
      <c r="I30" s="57"/>
      <c r="J30" s="58"/>
      <c r="K30" s="59"/>
      <c r="L30" s="89"/>
      <c r="M30" s="52"/>
      <c r="N30" s="53"/>
      <c r="O30" s="54"/>
      <c r="P30" s="53"/>
      <c r="Q30" s="55"/>
      <c r="R30" s="56"/>
      <c r="S30" s="57"/>
      <c r="T30" s="58"/>
      <c r="U30" s="59"/>
      <c r="V30" s="47">
        <f t="shared" si="0"/>
        <v>0</v>
      </c>
      <c r="W30" s="60"/>
      <c r="X30" s="55"/>
      <c r="Y30" s="61"/>
      <c r="Z30" s="55"/>
      <c r="AA30" s="61"/>
      <c r="AB30" s="55"/>
      <c r="AC30" s="61"/>
      <c r="AD30" s="55"/>
      <c r="AE30" s="95"/>
    </row>
    <row r="31" spans="1:31" ht="24" customHeight="1" x14ac:dyDescent="0.2">
      <c r="A31" s="101" t="s">
        <v>46</v>
      </c>
      <c r="B31" s="51"/>
      <c r="C31" s="52"/>
      <c r="D31" s="53"/>
      <c r="E31" s="54"/>
      <c r="F31" s="53"/>
      <c r="G31" s="55"/>
      <c r="H31" s="56"/>
      <c r="I31" s="57"/>
      <c r="J31" s="58"/>
      <c r="K31" s="59"/>
      <c r="L31" s="89"/>
      <c r="M31" s="52"/>
      <c r="N31" s="53"/>
      <c r="O31" s="54"/>
      <c r="P31" s="53"/>
      <c r="Q31" s="55"/>
      <c r="R31" s="56"/>
      <c r="S31" s="57"/>
      <c r="T31" s="58"/>
      <c r="U31" s="59"/>
      <c r="V31" s="47">
        <f t="shared" si="0"/>
        <v>0</v>
      </c>
      <c r="W31" s="60"/>
      <c r="X31" s="55"/>
      <c r="Y31" s="61"/>
      <c r="Z31" s="55"/>
      <c r="AA31" s="61"/>
      <c r="AB31" s="55"/>
      <c r="AC31" s="61"/>
      <c r="AD31" s="55"/>
      <c r="AE31" s="95"/>
    </row>
    <row r="32" spans="1:31" ht="24" customHeight="1" x14ac:dyDescent="0.2">
      <c r="A32" s="101" t="s">
        <v>47</v>
      </c>
      <c r="B32" s="51"/>
      <c r="C32" s="52"/>
      <c r="D32" s="53"/>
      <c r="E32" s="54"/>
      <c r="F32" s="53"/>
      <c r="G32" s="55"/>
      <c r="H32" s="56"/>
      <c r="I32" s="57"/>
      <c r="J32" s="58"/>
      <c r="K32" s="59"/>
      <c r="L32" s="89"/>
      <c r="M32" s="52"/>
      <c r="N32" s="53"/>
      <c r="O32" s="54"/>
      <c r="P32" s="53"/>
      <c r="Q32" s="55"/>
      <c r="R32" s="56"/>
      <c r="S32" s="57"/>
      <c r="T32" s="58"/>
      <c r="U32" s="59"/>
      <c r="V32" s="47">
        <f t="shared" si="0"/>
        <v>0</v>
      </c>
      <c r="W32" s="60"/>
      <c r="X32" s="55"/>
      <c r="Y32" s="61"/>
      <c r="Z32" s="55"/>
      <c r="AA32" s="61"/>
      <c r="AB32" s="55"/>
      <c r="AC32" s="61"/>
      <c r="AD32" s="55"/>
      <c r="AE32" s="95"/>
    </row>
    <row r="33" spans="1:31" ht="24" customHeight="1" x14ac:dyDescent="0.2">
      <c r="A33" s="101" t="s">
        <v>48</v>
      </c>
      <c r="B33" s="51"/>
      <c r="C33" s="52"/>
      <c r="D33" s="53"/>
      <c r="E33" s="54"/>
      <c r="F33" s="53"/>
      <c r="G33" s="55"/>
      <c r="H33" s="56"/>
      <c r="I33" s="57"/>
      <c r="J33" s="58"/>
      <c r="K33" s="59"/>
      <c r="L33" s="89"/>
      <c r="M33" s="52"/>
      <c r="N33" s="53"/>
      <c r="O33" s="54"/>
      <c r="P33" s="53"/>
      <c r="Q33" s="55"/>
      <c r="R33" s="56"/>
      <c r="S33" s="57"/>
      <c r="T33" s="58"/>
      <c r="U33" s="59"/>
      <c r="V33" s="47">
        <f t="shared" si="0"/>
        <v>0</v>
      </c>
      <c r="W33" s="60"/>
      <c r="X33" s="55"/>
      <c r="Y33" s="61"/>
      <c r="Z33" s="55"/>
      <c r="AA33" s="61"/>
      <c r="AB33" s="55"/>
      <c r="AC33" s="61"/>
      <c r="AD33" s="55"/>
      <c r="AE33" s="95"/>
    </row>
    <row r="34" spans="1:31" ht="24" customHeight="1" x14ac:dyDescent="0.2">
      <c r="A34" s="101" t="s">
        <v>49</v>
      </c>
      <c r="B34" s="51"/>
      <c r="C34" s="52"/>
      <c r="D34" s="53"/>
      <c r="E34" s="54"/>
      <c r="F34" s="53"/>
      <c r="G34" s="55"/>
      <c r="H34" s="56"/>
      <c r="I34" s="57"/>
      <c r="J34" s="58"/>
      <c r="K34" s="59"/>
      <c r="L34" s="89"/>
      <c r="M34" s="52"/>
      <c r="N34" s="53"/>
      <c r="O34" s="54"/>
      <c r="P34" s="53"/>
      <c r="Q34" s="55"/>
      <c r="R34" s="56"/>
      <c r="S34" s="57"/>
      <c r="T34" s="58"/>
      <c r="U34" s="59"/>
      <c r="V34" s="47">
        <f t="shared" si="0"/>
        <v>0</v>
      </c>
      <c r="W34" s="60"/>
      <c r="X34" s="55"/>
      <c r="Y34" s="61"/>
      <c r="Z34" s="55"/>
      <c r="AA34" s="61"/>
      <c r="AB34" s="55"/>
      <c r="AC34" s="61"/>
      <c r="AD34" s="55"/>
      <c r="AE34" s="95"/>
    </row>
    <row r="35" spans="1:31" ht="24" customHeight="1" x14ac:dyDescent="0.2">
      <c r="A35" s="101" t="s">
        <v>50</v>
      </c>
      <c r="B35" s="51"/>
      <c r="C35" s="52"/>
      <c r="D35" s="53"/>
      <c r="E35" s="54"/>
      <c r="F35" s="53"/>
      <c r="G35" s="55"/>
      <c r="H35" s="56"/>
      <c r="I35" s="57"/>
      <c r="J35" s="58"/>
      <c r="K35" s="59"/>
      <c r="L35" s="89"/>
      <c r="M35" s="52"/>
      <c r="N35" s="53"/>
      <c r="O35" s="54"/>
      <c r="P35" s="53"/>
      <c r="Q35" s="55"/>
      <c r="R35" s="56"/>
      <c r="S35" s="57"/>
      <c r="T35" s="58"/>
      <c r="U35" s="59"/>
      <c r="V35" s="47">
        <f t="shared" si="0"/>
        <v>0</v>
      </c>
      <c r="W35" s="60"/>
      <c r="X35" s="55"/>
      <c r="Y35" s="61"/>
      <c r="Z35" s="55"/>
      <c r="AA35" s="61"/>
      <c r="AB35" s="55"/>
      <c r="AC35" s="61"/>
      <c r="AD35" s="55"/>
      <c r="AE35" s="95"/>
    </row>
    <row r="36" spans="1:31" ht="24" customHeight="1" x14ac:dyDescent="0.2">
      <c r="A36" s="101" t="s">
        <v>51</v>
      </c>
      <c r="B36" s="51"/>
      <c r="C36" s="52"/>
      <c r="D36" s="53"/>
      <c r="E36" s="54"/>
      <c r="F36" s="53"/>
      <c r="G36" s="55"/>
      <c r="H36" s="56"/>
      <c r="I36" s="57"/>
      <c r="J36" s="58"/>
      <c r="K36" s="59"/>
      <c r="L36" s="89"/>
      <c r="M36" s="52"/>
      <c r="N36" s="53"/>
      <c r="O36" s="54"/>
      <c r="P36" s="53"/>
      <c r="Q36" s="55"/>
      <c r="R36" s="56"/>
      <c r="S36" s="57"/>
      <c r="T36" s="58"/>
      <c r="U36" s="59"/>
      <c r="V36" s="47">
        <f t="shared" si="0"/>
        <v>0</v>
      </c>
      <c r="W36" s="60"/>
      <c r="X36" s="55"/>
      <c r="Y36" s="61"/>
      <c r="Z36" s="55"/>
      <c r="AA36" s="61"/>
      <c r="AB36" s="55"/>
      <c r="AC36" s="61"/>
      <c r="AD36" s="55"/>
      <c r="AE36" s="95"/>
    </row>
    <row r="37" spans="1:31" ht="24" customHeight="1" x14ac:dyDescent="0.2">
      <c r="A37" s="101" t="s">
        <v>52</v>
      </c>
      <c r="B37" s="51"/>
      <c r="C37" s="52"/>
      <c r="D37" s="53"/>
      <c r="E37" s="54"/>
      <c r="F37" s="53"/>
      <c r="G37" s="55"/>
      <c r="H37" s="56"/>
      <c r="I37" s="57"/>
      <c r="J37" s="58"/>
      <c r="K37" s="59"/>
      <c r="L37" s="89"/>
      <c r="M37" s="52"/>
      <c r="N37" s="53"/>
      <c r="O37" s="54"/>
      <c r="P37" s="53"/>
      <c r="Q37" s="55"/>
      <c r="R37" s="56"/>
      <c r="S37" s="57"/>
      <c r="T37" s="58"/>
      <c r="U37" s="59"/>
      <c r="V37" s="47">
        <f t="shared" si="0"/>
        <v>0</v>
      </c>
      <c r="W37" s="60"/>
      <c r="X37" s="55"/>
      <c r="Y37" s="61"/>
      <c r="Z37" s="55"/>
      <c r="AA37" s="61"/>
      <c r="AB37" s="55"/>
      <c r="AC37" s="61"/>
      <c r="AD37" s="55"/>
      <c r="AE37" s="95"/>
    </row>
    <row r="38" spans="1:31" ht="24" customHeight="1" x14ac:dyDescent="0.2">
      <c r="A38" s="101" t="s">
        <v>53</v>
      </c>
      <c r="B38" s="51"/>
      <c r="C38" s="52"/>
      <c r="D38" s="53"/>
      <c r="E38" s="54"/>
      <c r="F38" s="53"/>
      <c r="G38" s="55"/>
      <c r="H38" s="56"/>
      <c r="I38" s="57"/>
      <c r="J38" s="58"/>
      <c r="K38" s="59"/>
      <c r="L38" s="89"/>
      <c r="M38" s="52"/>
      <c r="N38" s="53"/>
      <c r="O38" s="54"/>
      <c r="P38" s="53"/>
      <c r="Q38" s="55"/>
      <c r="R38" s="56"/>
      <c r="S38" s="57"/>
      <c r="T38" s="58"/>
      <c r="U38" s="59"/>
      <c r="V38" s="47">
        <f t="shared" si="0"/>
        <v>0</v>
      </c>
      <c r="W38" s="60"/>
      <c r="X38" s="55"/>
      <c r="Y38" s="61"/>
      <c r="Z38" s="55"/>
      <c r="AA38" s="61"/>
      <c r="AB38" s="55"/>
      <c r="AC38" s="61"/>
      <c r="AD38" s="55"/>
      <c r="AE38" s="95"/>
    </row>
    <row r="39" spans="1:31" ht="24" customHeight="1" x14ac:dyDescent="0.2">
      <c r="A39" s="101" t="s">
        <v>54</v>
      </c>
      <c r="B39" s="51"/>
      <c r="C39" s="52"/>
      <c r="D39" s="53"/>
      <c r="E39" s="54"/>
      <c r="F39" s="53"/>
      <c r="G39" s="55"/>
      <c r="H39" s="56"/>
      <c r="I39" s="57"/>
      <c r="J39" s="58"/>
      <c r="K39" s="59"/>
      <c r="L39" s="89"/>
      <c r="M39" s="52"/>
      <c r="N39" s="53"/>
      <c r="O39" s="54"/>
      <c r="P39" s="53"/>
      <c r="Q39" s="55"/>
      <c r="R39" s="56"/>
      <c r="S39" s="57"/>
      <c r="T39" s="58"/>
      <c r="U39" s="59"/>
      <c r="V39" s="47">
        <f t="shared" si="0"/>
        <v>0</v>
      </c>
      <c r="W39" s="60"/>
      <c r="X39" s="55"/>
      <c r="Y39" s="61"/>
      <c r="Z39" s="55"/>
      <c r="AA39" s="61"/>
      <c r="AB39" s="55"/>
      <c r="AC39" s="61"/>
      <c r="AD39" s="55"/>
      <c r="AE39" s="95"/>
    </row>
    <row r="40" spans="1:31" ht="24" customHeight="1" x14ac:dyDescent="0.2">
      <c r="A40" s="101" t="s">
        <v>55</v>
      </c>
      <c r="B40" s="51"/>
      <c r="C40" s="52"/>
      <c r="D40" s="53"/>
      <c r="E40" s="54"/>
      <c r="F40" s="53"/>
      <c r="G40" s="55"/>
      <c r="H40" s="56"/>
      <c r="I40" s="57"/>
      <c r="J40" s="58"/>
      <c r="K40" s="59"/>
      <c r="L40" s="89"/>
      <c r="M40" s="52"/>
      <c r="N40" s="53"/>
      <c r="O40" s="54"/>
      <c r="P40" s="53"/>
      <c r="Q40" s="55"/>
      <c r="R40" s="56"/>
      <c r="S40" s="57"/>
      <c r="T40" s="58"/>
      <c r="U40" s="59"/>
      <c r="V40" s="47">
        <f t="shared" si="0"/>
        <v>0</v>
      </c>
      <c r="W40" s="60"/>
      <c r="X40" s="55"/>
      <c r="Y40" s="61"/>
      <c r="Z40" s="55"/>
      <c r="AA40" s="61"/>
      <c r="AB40" s="55"/>
      <c r="AC40" s="61"/>
      <c r="AD40" s="55"/>
      <c r="AE40" s="95"/>
    </row>
    <row r="41" spans="1:31" ht="24" customHeight="1" x14ac:dyDescent="0.2">
      <c r="A41" s="101" t="s">
        <v>56</v>
      </c>
      <c r="B41" s="51"/>
      <c r="C41" s="52"/>
      <c r="D41" s="53"/>
      <c r="E41" s="54"/>
      <c r="F41" s="53"/>
      <c r="G41" s="55"/>
      <c r="H41" s="56"/>
      <c r="I41" s="57"/>
      <c r="J41" s="58"/>
      <c r="K41" s="59"/>
      <c r="L41" s="89"/>
      <c r="M41" s="52"/>
      <c r="N41" s="53"/>
      <c r="O41" s="54"/>
      <c r="P41" s="53"/>
      <c r="Q41" s="55"/>
      <c r="R41" s="56"/>
      <c r="S41" s="57"/>
      <c r="T41" s="58"/>
      <c r="U41" s="59"/>
      <c r="V41" s="47">
        <f t="shared" si="0"/>
        <v>0</v>
      </c>
      <c r="W41" s="60"/>
      <c r="X41" s="55"/>
      <c r="Y41" s="61"/>
      <c r="Z41" s="55"/>
      <c r="AA41" s="61"/>
      <c r="AB41" s="55"/>
      <c r="AC41" s="61"/>
      <c r="AD41" s="55"/>
      <c r="AE41" s="95"/>
    </row>
    <row r="42" spans="1:31" ht="24" customHeight="1" x14ac:dyDescent="0.2">
      <c r="A42" s="101" t="s">
        <v>57</v>
      </c>
      <c r="B42" s="51"/>
      <c r="C42" s="52"/>
      <c r="D42" s="53"/>
      <c r="E42" s="54"/>
      <c r="F42" s="53"/>
      <c r="G42" s="55"/>
      <c r="H42" s="56"/>
      <c r="I42" s="57"/>
      <c r="J42" s="58"/>
      <c r="K42" s="59"/>
      <c r="L42" s="89"/>
      <c r="M42" s="52"/>
      <c r="N42" s="53"/>
      <c r="O42" s="54"/>
      <c r="P42" s="53"/>
      <c r="Q42" s="55"/>
      <c r="R42" s="56"/>
      <c r="S42" s="57"/>
      <c r="T42" s="58"/>
      <c r="U42" s="59"/>
      <c r="V42" s="47">
        <f t="shared" si="0"/>
        <v>0</v>
      </c>
      <c r="W42" s="60"/>
      <c r="X42" s="55"/>
      <c r="Y42" s="61"/>
      <c r="Z42" s="55"/>
      <c r="AA42" s="61"/>
      <c r="AB42" s="55"/>
      <c r="AC42" s="61"/>
      <c r="AD42" s="55"/>
      <c r="AE42" s="95"/>
    </row>
    <row r="43" spans="1:31" ht="24" customHeight="1" x14ac:dyDescent="0.2">
      <c r="A43" s="101" t="s">
        <v>58</v>
      </c>
      <c r="B43" s="51"/>
      <c r="C43" s="52"/>
      <c r="D43" s="53"/>
      <c r="E43" s="54"/>
      <c r="F43" s="53"/>
      <c r="G43" s="55"/>
      <c r="H43" s="56"/>
      <c r="I43" s="57"/>
      <c r="J43" s="58"/>
      <c r="K43" s="59"/>
      <c r="L43" s="89"/>
      <c r="M43" s="52"/>
      <c r="N43" s="53"/>
      <c r="O43" s="54"/>
      <c r="P43" s="53"/>
      <c r="Q43" s="55"/>
      <c r="R43" s="56"/>
      <c r="S43" s="57"/>
      <c r="T43" s="58"/>
      <c r="U43" s="59"/>
      <c r="V43" s="47">
        <f t="shared" si="0"/>
        <v>0</v>
      </c>
      <c r="W43" s="60"/>
      <c r="X43" s="55"/>
      <c r="Y43" s="61"/>
      <c r="Z43" s="55"/>
      <c r="AA43" s="61"/>
      <c r="AB43" s="55"/>
      <c r="AC43" s="61"/>
      <c r="AD43" s="55"/>
      <c r="AE43" s="95"/>
    </row>
    <row r="44" spans="1:31" ht="24" customHeight="1" x14ac:dyDescent="0.2">
      <c r="A44" s="101" t="s">
        <v>59</v>
      </c>
      <c r="B44" s="51"/>
      <c r="C44" s="52"/>
      <c r="D44" s="53"/>
      <c r="E44" s="54"/>
      <c r="F44" s="53"/>
      <c r="G44" s="55"/>
      <c r="H44" s="56"/>
      <c r="I44" s="57"/>
      <c r="J44" s="58"/>
      <c r="K44" s="59"/>
      <c r="L44" s="89"/>
      <c r="M44" s="52"/>
      <c r="N44" s="53"/>
      <c r="O44" s="54"/>
      <c r="P44" s="53"/>
      <c r="Q44" s="55"/>
      <c r="R44" s="56"/>
      <c r="S44" s="57"/>
      <c r="T44" s="58"/>
      <c r="U44" s="59"/>
      <c r="V44" s="47">
        <f t="shared" si="0"/>
        <v>0</v>
      </c>
      <c r="W44" s="60"/>
      <c r="X44" s="55"/>
      <c r="Y44" s="61"/>
      <c r="Z44" s="55"/>
      <c r="AA44" s="61"/>
      <c r="AB44" s="55"/>
      <c r="AC44" s="61"/>
      <c r="AD44" s="55"/>
      <c r="AE44" s="95"/>
    </row>
    <row r="45" spans="1:31" ht="24" customHeight="1" x14ac:dyDescent="0.2">
      <c r="A45" s="101" t="s">
        <v>60</v>
      </c>
      <c r="B45" s="51"/>
      <c r="C45" s="52"/>
      <c r="D45" s="53"/>
      <c r="E45" s="54"/>
      <c r="F45" s="53"/>
      <c r="G45" s="55"/>
      <c r="H45" s="56"/>
      <c r="I45" s="57"/>
      <c r="J45" s="58"/>
      <c r="K45" s="59"/>
      <c r="L45" s="89"/>
      <c r="M45" s="52"/>
      <c r="N45" s="53"/>
      <c r="O45" s="54"/>
      <c r="P45" s="53"/>
      <c r="Q45" s="55"/>
      <c r="R45" s="56"/>
      <c r="S45" s="57"/>
      <c r="T45" s="58"/>
      <c r="U45" s="59"/>
      <c r="V45" s="47">
        <f t="shared" si="0"/>
        <v>0</v>
      </c>
      <c r="W45" s="60"/>
      <c r="X45" s="55"/>
      <c r="Y45" s="61"/>
      <c r="Z45" s="55"/>
      <c r="AA45" s="61"/>
      <c r="AB45" s="55"/>
      <c r="AC45" s="61"/>
      <c r="AD45" s="55"/>
      <c r="AE45" s="95"/>
    </row>
    <row r="46" spans="1:31" ht="24" customHeight="1" x14ac:dyDescent="0.2">
      <c r="A46" s="101" t="s">
        <v>61</v>
      </c>
      <c r="B46" s="51"/>
      <c r="C46" s="52"/>
      <c r="D46" s="53"/>
      <c r="E46" s="54"/>
      <c r="F46" s="53"/>
      <c r="G46" s="55"/>
      <c r="H46" s="56"/>
      <c r="I46" s="57"/>
      <c r="J46" s="58"/>
      <c r="K46" s="59"/>
      <c r="L46" s="89"/>
      <c r="M46" s="52"/>
      <c r="N46" s="53"/>
      <c r="O46" s="54"/>
      <c r="P46" s="53"/>
      <c r="Q46" s="55"/>
      <c r="R46" s="56"/>
      <c r="S46" s="57"/>
      <c r="T46" s="58"/>
      <c r="U46" s="59"/>
      <c r="V46" s="47">
        <f t="shared" si="0"/>
        <v>0</v>
      </c>
      <c r="W46" s="60"/>
      <c r="X46" s="55"/>
      <c r="Y46" s="61"/>
      <c r="Z46" s="55"/>
      <c r="AA46" s="61"/>
      <c r="AB46" s="55"/>
      <c r="AC46" s="61"/>
      <c r="AD46" s="55"/>
      <c r="AE46" s="95"/>
    </row>
    <row r="47" spans="1:31" ht="24" customHeight="1" x14ac:dyDescent="0.2">
      <c r="A47" s="101" t="s">
        <v>62</v>
      </c>
      <c r="B47" s="51"/>
      <c r="C47" s="52"/>
      <c r="D47" s="53"/>
      <c r="E47" s="54"/>
      <c r="F47" s="53"/>
      <c r="G47" s="55"/>
      <c r="H47" s="56"/>
      <c r="I47" s="57"/>
      <c r="J47" s="58"/>
      <c r="K47" s="59"/>
      <c r="L47" s="89"/>
      <c r="M47" s="52"/>
      <c r="N47" s="53"/>
      <c r="O47" s="54"/>
      <c r="P47" s="53"/>
      <c r="Q47" s="55"/>
      <c r="R47" s="56"/>
      <c r="S47" s="57"/>
      <c r="T47" s="58"/>
      <c r="U47" s="59"/>
      <c r="V47" s="47">
        <f t="shared" si="0"/>
        <v>0</v>
      </c>
      <c r="W47" s="60"/>
      <c r="X47" s="55"/>
      <c r="Y47" s="61"/>
      <c r="Z47" s="55"/>
      <c r="AA47" s="61"/>
      <c r="AB47" s="55"/>
      <c r="AC47" s="61"/>
      <c r="AD47" s="55"/>
      <c r="AE47" s="95"/>
    </row>
    <row r="48" spans="1:31" ht="24" customHeight="1" x14ac:dyDescent="0.2">
      <c r="A48" s="101" t="s">
        <v>63</v>
      </c>
      <c r="B48" s="51"/>
      <c r="C48" s="52"/>
      <c r="D48" s="53"/>
      <c r="E48" s="54"/>
      <c r="F48" s="53"/>
      <c r="G48" s="55"/>
      <c r="H48" s="56"/>
      <c r="I48" s="57"/>
      <c r="J48" s="58"/>
      <c r="K48" s="59"/>
      <c r="L48" s="89"/>
      <c r="M48" s="52"/>
      <c r="N48" s="53"/>
      <c r="O48" s="54"/>
      <c r="P48" s="53"/>
      <c r="Q48" s="55"/>
      <c r="R48" s="56"/>
      <c r="S48" s="57"/>
      <c r="T48" s="58"/>
      <c r="U48" s="59"/>
      <c r="V48" s="47">
        <f t="shared" si="0"/>
        <v>0</v>
      </c>
      <c r="W48" s="60"/>
      <c r="X48" s="55"/>
      <c r="Y48" s="61"/>
      <c r="Z48" s="55"/>
      <c r="AA48" s="61"/>
      <c r="AB48" s="55"/>
      <c r="AC48" s="61"/>
      <c r="AD48" s="55"/>
      <c r="AE48" s="95"/>
    </row>
    <row r="49" spans="1:31" ht="24" customHeight="1" x14ac:dyDescent="0.2">
      <c r="A49" s="101" t="s">
        <v>64</v>
      </c>
      <c r="B49" s="51"/>
      <c r="C49" s="52"/>
      <c r="D49" s="53"/>
      <c r="E49" s="54"/>
      <c r="F49" s="53"/>
      <c r="G49" s="55"/>
      <c r="H49" s="56"/>
      <c r="I49" s="57"/>
      <c r="J49" s="58"/>
      <c r="K49" s="59"/>
      <c r="L49" s="89"/>
      <c r="M49" s="52"/>
      <c r="N49" s="53"/>
      <c r="O49" s="54"/>
      <c r="P49" s="53"/>
      <c r="Q49" s="55"/>
      <c r="R49" s="56"/>
      <c r="S49" s="57"/>
      <c r="T49" s="58"/>
      <c r="U49" s="59"/>
      <c r="V49" s="47">
        <f t="shared" si="0"/>
        <v>0</v>
      </c>
      <c r="W49" s="60"/>
      <c r="X49" s="55"/>
      <c r="Y49" s="61"/>
      <c r="Z49" s="55"/>
      <c r="AA49" s="61"/>
      <c r="AB49" s="55"/>
      <c r="AC49" s="61"/>
      <c r="AD49" s="55"/>
      <c r="AE49" s="95"/>
    </row>
    <row r="50" spans="1:31" ht="24" customHeight="1" x14ac:dyDescent="0.2">
      <c r="A50" s="101" t="s">
        <v>65</v>
      </c>
      <c r="B50" s="51"/>
      <c r="C50" s="52"/>
      <c r="D50" s="53"/>
      <c r="E50" s="54"/>
      <c r="F50" s="53"/>
      <c r="G50" s="55"/>
      <c r="H50" s="56"/>
      <c r="I50" s="57"/>
      <c r="J50" s="58"/>
      <c r="K50" s="59"/>
      <c r="L50" s="89"/>
      <c r="M50" s="52"/>
      <c r="N50" s="53"/>
      <c r="O50" s="54"/>
      <c r="P50" s="53"/>
      <c r="Q50" s="55"/>
      <c r="R50" s="56"/>
      <c r="S50" s="57"/>
      <c r="T50" s="58"/>
      <c r="U50" s="59"/>
      <c r="V50" s="47"/>
      <c r="W50" s="60"/>
      <c r="X50" s="55"/>
      <c r="Y50" s="61"/>
      <c r="Z50" s="55"/>
      <c r="AA50" s="61"/>
      <c r="AB50" s="55"/>
      <c r="AC50" s="61"/>
      <c r="AD50" s="55"/>
      <c r="AE50" s="95"/>
    </row>
    <row r="51" spans="1:31" ht="24" customHeight="1" x14ac:dyDescent="0.2">
      <c r="A51" s="101" t="s">
        <v>66</v>
      </c>
      <c r="B51" s="51"/>
      <c r="C51" s="52"/>
      <c r="D51" s="53"/>
      <c r="E51" s="54"/>
      <c r="F51" s="53"/>
      <c r="G51" s="55"/>
      <c r="H51" s="56"/>
      <c r="I51" s="57"/>
      <c r="J51" s="58"/>
      <c r="K51" s="59"/>
      <c r="L51" s="89"/>
      <c r="M51" s="52"/>
      <c r="N51" s="53"/>
      <c r="O51" s="54"/>
      <c r="P51" s="53"/>
      <c r="Q51" s="55"/>
      <c r="R51" s="56"/>
      <c r="S51" s="57"/>
      <c r="T51" s="58"/>
      <c r="U51" s="59"/>
      <c r="V51" s="47"/>
      <c r="W51" s="60"/>
      <c r="X51" s="55"/>
      <c r="Y51" s="61"/>
      <c r="Z51" s="55"/>
      <c r="AA51" s="61"/>
      <c r="AB51" s="55"/>
      <c r="AC51" s="61"/>
      <c r="AD51" s="55"/>
      <c r="AE51" s="95"/>
    </row>
    <row r="52" spans="1:31" ht="24" customHeight="1" thickBot="1" x14ac:dyDescent="0.25">
      <c r="A52" s="104" t="s">
        <v>67</v>
      </c>
      <c r="B52" s="113"/>
      <c r="C52" s="106"/>
      <c r="D52" s="107"/>
      <c r="E52" s="108"/>
      <c r="F52" s="107"/>
      <c r="G52" s="83"/>
      <c r="H52" s="109"/>
      <c r="I52" s="110"/>
      <c r="J52" s="111"/>
      <c r="K52" s="112"/>
      <c r="L52" s="105"/>
      <c r="M52" s="106"/>
      <c r="N52" s="107"/>
      <c r="O52" s="108"/>
      <c r="P52" s="107"/>
      <c r="Q52" s="83"/>
      <c r="R52" s="109"/>
      <c r="S52" s="110"/>
      <c r="T52" s="111"/>
      <c r="U52" s="112"/>
      <c r="V52" s="114">
        <f t="shared" si="0"/>
        <v>0</v>
      </c>
      <c r="W52" s="82"/>
      <c r="X52" s="83"/>
      <c r="Y52" s="84"/>
      <c r="Z52" s="83"/>
      <c r="AA52" s="84"/>
      <c r="AB52" s="83"/>
      <c r="AC52" s="84"/>
      <c r="AD52" s="83"/>
      <c r="AE52" s="96"/>
    </row>
    <row r="53" spans="1:31" x14ac:dyDescent="0.2">
      <c r="V53" s="86" t="s">
        <v>68</v>
      </c>
    </row>
  </sheetData>
  <mergeCells count="35">
    <mergeCell ref="W11:AE11"/>
    <mergeCell ref="L12:U12"/>
    <mergeCell ref="V12:V15"/>
    <mergeCell ref="W12:W16"/>
    <mergeCell ref="X12:X16"/>
    <mergeCell ref="Y12:Y16"/>
    <mergeCell ref="Z12:Z16"/>
    <mergeCell ref="AA12:AA16"/>
    <mergeCell ref="AB12:AB16"/>
    <mergeCell ref="AC12:AC16"/>
    <mergeCell ref="AD12:AD16"/>
    <mergeCell ref="AE12:AE16"/>
    <mergeCell ref="N15:N16"/>
    <mergeCell ref="L13:L16"/>
    <mergeCell ref="B13:B16"/>
    <mergeCell ref="C13:C16"/>
    <mergeCell ref="D13:F14"/>
    <mergeCell ref="G13:H14"/>
    <mergeCell ref="I13:K14"/>
    <mergeCell ref="A9:AE10"/>
    <mergeCell ref="A11:A16"/>
    <mergeCell ref="B11:K12"/>
    <mergeCell ref="O15:O16"/>
    <mergeCell ref="P15:P16"/>
    <mergeCell ref="Q15:Q16"/>
    <mergeCell ref="R15:R16"/>
    <mergeCell ref="M13:M16"/>
    <mergeCell ref="N13:P14"/>
    <mergeCell ref="Q13:R14"/>
    <mergeCell ref="S13:U14"/>
    <mergeCell ref="D15:D16"/>
    <mergeCell ref="E15:E16"/>
    <mergeCell ref="F15:F16"/>
    <mergeCell ref="G15:G16"/>
    <mergeCell ref="H15:H1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82448-2576-46DB-BFF0-CA6471D9EB5F}">
  <sheetPr>
    <tabColor theme="9" tint="-0.499984740745262"/>
  </sheetPr>
  <dimension ref="A1:T52"/>
  <sheetViews>
    <sheetView workbookViewId="0">
      <pane xSplit="2" ySplit="17" topLeftCell="C18" activePane="bottomRight" state="frozen"/>
      <selection pane="topRight" activeCell="C1" sqref="C1"/>
      <selection pane="bottomLeft" activeCell="A18" sqref="A18"/>
      <selection pane="bottomRight" activeCell="M6" sqref="M6"/>
    </sheetView>
  </sheetViews>
  <sheetFormatPr baseColWidth="10" defaultColWidth="11.42578125" defaultRowHeight="12.75" x14ac:dyDescent="0.2"/>
  <cols>
    <col min="1" max="1" width="5.7109375" customWidth="1"/>
    <col min="2" max="2" width="20.7109375" customWidth="1"/>
    <col min="3" max="3" width="5.7109375" customWidth="1"/>
    <col min="4" max="8" width="9.7109375" customWidth="1"/>
    <col min="9" max="11" width="12.7109375" customWidth="1"/>
    <col min="12" max="20" width="15.7109375" customWidth="1"/>
  </cols>
  <sheetData>
    <row r="1" spans="1:20" x14ac:dyDescent="0.2">
      <c r="A1" s="2"/>
      <c r="B1" s="5"/>
      <c r="C1" s="6"/>
      <c r="D1" s="6"/>
      <c r="E1" s="10"/>
      <c r="F1" s="11"/>
      <c r="G1" s="3"/>
      <c r="H1" s="7"/>
      <c r="I1" s="7"/>
      <c r="J1" s="8"/>
      <c r="K1" s="3"/>
      <c r="L1" s="3"/>
      <c r="M1" s="3"/>
      <c r="N1" s="3"/>
      <c r="O1" s="3"/>
      <c r="P1" s="3"/>
      <c r="Q1" s="3"/>
      <c r="R1" s="3"/>
      <c r="S1" s="3"/>
    </row>
    <row r="2" spans="1:20" x14ac:dyDescent="0.2">
      <c r="A2" s="2"/>
      <c r="B2" s="5"/>
      <c r="C2" s="6"/>
      <c r="D2" s="6"/>
      <c r="E2" s="10"/>
      <c r="F2" s="5"/>
      <c r="G2" s="3"/>
      <c r="H2" s="7"/>
      <c r="I2" s="7"/>
      <c r="J2" s="8"/>
      <c r="K2" s="3"/>
      <c r="L2" s="3"/>
      <c r="M2" s="3"/>
      <c r="N2" s="3"/>
      <c r="O2" s="3"/>
      <c r="P2" s="3"/>
      <c r="Q2" s="3"/>
      <c r="R2" s="3"/>
      <c r="S2" s="3"/>
    </row>
    <row r="3" spans="1:20" x14ac:dyDescent="0.2">
      <c r="A3" s="2"/>
      <c r="B3" s="5"/>
      <c r="C3" s="6"/>
      <c r="D3" s="6"/>
      <c r="E3" s="10"/>
      <c r="F3" s="5"/>
      <c r="G3" s="3"/>
      <c r="H3" s="7"/>
      <c r="I3" s="7"/>
      <c r="J3" s="8"/>
      <c r="K3" s="3"/>
      <c r="L3" s="3"/>
      <c r="M3" s="3"/>
      <c r="N3" s="3"/>
      <c r="O3" s="3"/>
      <c r="P3" s="3"/>
      <c r="Q3" s="3"/>
      <c r="R3" s="3"/>
      <c r="S3" s="3"/>
    </row>
    <row r="4" spans="1:20" x14ac:dyDescent="0.2">
      <c r="A4" s="12" t="s">
        <v>0</v>
      </c>
      <c r="B4" s="5"/>
      <c r="C4" s="6"/>
      <c r="D4" s="6"/>
      <c r="E4" s="10"/>
      <c r="F4" s="5"/>
      <c r="G4" s="3"/>
      <c r="H4" s="7"/>
      <c r="I4" s="7"/>
      <c r="J4" s="8"/>
      <c r="K4" s="3"/>
      <c r="L4" s="3"/>
      <c r="M4" s="3"/>
      <c r="N4" s="3"/>
      <c r="O4" s="3"/>
      <c r="P4" s="3"/>
      <c r="Q4" s="3"/>
      <c r="R4" s="3"/>
      <c r="S4" s="3"/>
    </row>
    <row r="5" spans="1:20" x14ac:dyDescent="0.2">
      <c r="A5" s="12" t="s">
        <v>1</v>
      </c>
      <c r="B5" s="11"/>
      <c r="C5" s="13"/>
      <c r="D5" s="13"/>
      <c r="E5" s="10"/>
      <c r="F5" s="5"/>
      <c r="G5" s="3"/>
      <c r="H5" s="7"/>
      <c r="I5" s="7"/>
      <c r="J5" s="8"/>
      <c r="K5" s="3"/>
      <c r="L5" s="3"/>
      <c r="M5" s="3"/>
      <c r="N5" s="3"/>
      <c r="O5" s="3"/>
      <c r="P5" s="3"/>
      <c r="Q5" s="3"/>
      <c r="R5" s="3"/>
      <c r="S5" s="3"/>
    </row>
    <row r="6" spans="1:20" x14ac:dyDescent="0.2">
      <c r="A6" s="12" t="s">
        <v>2</v>
      </c>
      <c r="B6" s="11"/>
      <c r="C6" s="13"/>
      <c r="D6" s="13"/>
      <c r="E6" s="10"/>
      <c r="F6" s="5"/>
      <c r="G6" s="3"/>
      <c r="H6" s="7"/>
      <c r="I6" s="7"/>
      <c r="J6" s="8"/>
      <c r="K6" s="3"/>
      <c r="L6" s="3"/>
      <c r="M6" s="3"/>
      <c r="N6" s="3"/>
      <c r="O6" s="3"/>
      <c r="P6" s="3"/>
      <c r="Q6" s="3"/>
      <c r="R6" s="3"/>
      <c r="S6" s="3"/>
    </row>
    <row r="7" spans="1:20" x14ac:dyDescent="0.2">
      <c r="A7" s="16"/>
      <c r="B7" s="11"/>
      <c r="C7" s="13"/>
      <c r="D7" s="13"/>
      <c r="E7" s="10"/>
      <c r="F7" s="5"/>
      <c r="G7" s="3"/>
      <c r="H7" s="7"/>
      <c r="I7" s="7"/>
      <c r="J7" s="8"/>
      <c r="K7" s="3"/>
      <c r="L7" s="3"/>
      <c r="M7" s="3"/>
      <c r="N7" s="3"/>
      <c r="O7" s="3"/>
      <c r="P7" s="3"/>
      <c r="Q7" s="3"/>
      <c r="R7" s="3"/>
      <c r="S7" s="3"/>
    </row>
    <row r="8" spans="1:20" ht="13.5" thickBot="1" x14ac:dyDescent="0.25">
      <c r="A8" s="9"/>
      <c r="B8" s="5"/>
      <c r="C8" s="6"/>
      <c r="D8" s="6"/>
      <c r="E8" s="10"/>
      <c r="F8" s="5"/>
      <c r="G8" s="3"/>
      <c r="H8" s="7"/>
      <c r="I8" s="7"/>
      <c r="J8" s="8"/>
      <c r="K8" s="3"/>
      <c r="L8" s="3"/>
      <c r="M8" s="3"/>
      <c r="N8" s="3"/>
      <c r="O8" s="3"/>
      <c r="P8" s="3"/>
      <c r="Q8" s="3"/>
      <c r="R8" s="3"/>
      <c r="S8" s="3"/>
    </row>
    <row r="9" spans="1:20" ht="12.75" customHeight="1" x14ac:dyDescent="0.2">
      <c r="A9" s="362" t="s">
        <v>3</v>
      </c>
      <c r="B9" s="363"/>
      <c r="C9" s="363"/>
      <c r="D9" s="363"/>
      <c r="E9" s="363"/>
      <c r="F9" s="363"/>
      <c r="G9" s="363"/>
      <c r="H9" s="363"/>
      <c r="I9" s="363"/>
      <c r="J9" s="363"/>
      <c r="K9" s="363"/>
      <c r="L9" s="363"/>
      <c r="M9" s="363"/>
      <c r="N9" s="363"/>
      <c r="O9" s="363"/>
      <c r="P9" s="363"/>
      <c r="Q9" s="363"/>
      <c r="R9" s="363"/>
      <c r="S9" s="363"/>
      <c r="T9" s="364"/>
    </row>
    <row r="10" spans="1:20" ht="13.5" thickBot="1" x14ac:dyDescent="0.25">
      <c r="A10" s="365"/>
      <c r="B10" s="372"/>
      <c r="C10" s="372"/>
      <c r="D10" s="372"/>
      <c r="E10" s="372"/>
      <c r="F10" s="372"/>
      <c r="G10" s="372"/>
      <c r="H10" s="372"/>
      <c r="I10" s="372"/>
      <c r="J10" s="372"/>
      <c r="K10" s="372"/>
      <c r="L10" s="372"/>
      <c r="M10" s="372"/>
      <c r="N10" s="372"/>
      <c r="O10" s="372"/>
      <c r="P10" s="372"/>
      <c r="Q10" s="372"/>
      <c r="R10" s="372"/>
      <c r="S10" s="372"/>
      <c r="T10" s="373"/>
    </row>
    <row r="11" spans="1:20" ht="13.5" customHeight="1" thickBot="1" x14ac:dyDescent="0.25">
      <c r="A11" s="415" t="s">
        <v>6</v>
      </c>
      <c r="B11" s="363" t="s">
        <v>8</v>
      </c>
      <c r="C11" s="363"/>
      <c r="D11" s="363"/>
      <c r="E11" s="363"/>
      <c r="F11" s="363"/>
      <c r="G11" s="363"/>
      <c r="H11" s="363"/>
      <c r="I11" s="363"/>
      <c r="J11" s="363"/>
      <c r="K11" s="364"/>
      <c r="L11" s="371" t="s">
        <v>5</v>
      </c>
      <c r="M11" s="372"/>
      <c r="N11" s="372"/>
      <c r="O11" s="372"/>
      <c r="P11" s="372"/>
      <c r="Q11" s="372"/>
      <c r="R11" s="372"/>
      <c r="S11" s="372"/>
      <c r="T11" s="373"/>
    </row>
    <row r="12" spans="1:20" ht="12.75" customHeight="1" thickBot="1" x14ac:dyDescent="0.25">
      <c r="A12" s="416"/>
      <c r="B12" s="372"/>
      <c r="C12" s="372"/>
      <c r="D12" s="372"/>
      <c r="E12" s="372"/>
      <c r="F12" s="372"/>
      <c r="G12" s="372"/>
      <c r="H12" s="372"/>
      <c r="I12" s="372"/>
      <c r="J12" s="372"/>
      <c r="K12" s="373"/>
      <c r="L12" s="434" t="s">
        <v>69</v>
      </c>
      <c r="M12" s="425" t="s">
        <v>70</v>
      </c>
      <c r="N12" s="425" t="s">
        <v>71</v>
      </c>
      <c r="O12" s="425" t="s">
        <v>72</v>
      </c>
      <c r="P12" s="425" t="s">
        <v>73</v>
      </c>
      <c r="Q12" s="425" t="s">
        <v>74</v>
      </c>
      <c r="R12" s="425" t="s">
        <v>75</v>
      </c>
      <c r="S12" s="425" t="s">
        <v>76</v>
      </c>
      <c r="T12" s="428" t="s">
        <v>77</v>
      </c>
    </row>
    <row r="13" spans="1:20" x14ac:dyDescent="0.2">
      <c r="A13" s="416"/>
      <c r="B13" s="351" t="s">
        <v>20</v>
      </c>
      <c r="C13" s="354" t="s">
        <v>21</v>
      </c>
      <c r="D13" s="356" t="s">
        <v>22</v>
      </c>
      <c r="E13" s="356"/>
      <c r="F13" s="356"/>
      <c r="G13" s="358" t="s">
        <v>23</v>
      </c>
      <c r="H13" s="359"/>
      <c r="I13" s="431" t="s">
        <v>87</v>
      </c>
      <c r="J13" s="432"/>
      <c r="K13" s="433"/>
      <c r="L13" s="423"/>
      <c r="M13" s="426"/>
      <c r="N13" s="426"/>
      <c r="O13" s="426"/>
      <c r="P13" s="426"/>
      <c r="Q13" s="426"/>
      <c r="R13" s="426"/>
      <c r="S13" s="426"/>
      <c r="T13" s="429"/>
    </row>
    <row r="14" spans="1:20" x14ac:dyDescent="0.2">
      <c r="A14" s="416"/>
      <c r="B14" s="351"/>
      <c r="C14" s="354"/>
      <c r="D14" s="357"/>
      <c r="E14" s="357"/>
      <c r="F14" s="357"/>
      <c r="G14" s="360"/>
      <c r="H14" s="361"/>
      <c r="I14" s="409"/>
      <c r="J14" s="410"/>
      <c r="K14" s="411"/>
      <c r="L14" s="423"/>
      <c r="M14" s="426"/>
      <c r="N14" s="426"/>
      <c r="O14" s="426"/>
      <c r="P14" s="426"/>
      <c r="Q14" s="426"/>
      <c r="R14" s="426"/>
      <c r="S14" s="426"/>
      <c r="T14" s="429"/>
    </row>
    <row r="15" spans="1:20" ht="45" x14ac:dyDescent="0.2">
      <c r="A15" s="416"/>
      <c r="B15" s="351"/>
      <c r="C15" s="354"/>
      <c r="D15" s="385" t="s">
        <v>26</v>
      </c>
      <c r="E15" s="412" t="s">
        <v>27</v>
      </c>
      <c r="F15" s="412" t="s">
        <v>28</v>
      </c>
      <c r="G15" s="413" t="s">
        <v>29</v>
      </c>
      <c r="H15" s="414" t="s">
        <v>30</v>
      </c>
      <c r="I15" s="17" t="s">
        <v>79</v>
      </c>
      <c r="J15" s="18" t="s">
        <v>32</v>
      </c>
      <c r="K15" s="19" t="s">
        <v>25</v>
      </c>
      <c r="L15" s="423"/>
      <c r="M15" s="426"/>
      <c r="N15" s="426"/>
      <c r="O15" s="426"/>
      <c r="P15" s="426"/>
      <c r="Q15" s="426"/>
      <c r="R15" s="426"/>
      <c r="S15" s="426"/>
      <c r="T15" s="429"/>
    </row>
    <row r="16" spans="1:20" ht="13.5" thickBot="1" x14ac:dyDescent="0.25">
      <c r="A16" s="417"/>
      <c r="B16" s="352"/>
      <c r="C16" s="355"/>
      <c r="D16" s="386"/>
      <c r="E16" s="380"/>
      <c r="F16" s="380"/>
      <c r="G16" s="382"/>
      <c r="H16" s="384"/>
      <c r="I16" s="20" t="s">
        <v>33</v>
      </c>
      <c r="J16" s="21" t="s">
        <v>34</v>
      </c>
      <c r="K16" s="22" t="s">
        <v>33</v>
      </c>
      <c r="L16" s="424"/>
      <c r="M16" s="427"/>
      <c r="N16" s="427"/>
      <c r="O16" s="427"/>
      <c r="P16" s="427"/>
      <c r="Q16" s="427"/>
      <c r="R16" s="427"/>
      <c r="S16" s="427"/>
      <c r="T16" s="430"/>
    </row>
    <row r="17" spans="1:20" ht="126.75" thickBot="1" x14ac:dyDescent="0.25">
      <c r="A17" s="100" t="s">
        <v>35</v>
      </c>
      <c r="B17" s="87" t="s">
        <v>39</v>
      </c>
      <c r="C17" s="25" t="s">
        <v>37</v>
      </c>
      <c r="D17" s="26">
        <v>44126</v>
      </c>
      <c r="E17" s="27" t="s">
        <v>40</v>
      </c>
      <c r="F17" s="26">
        <v>44926</v>
      </c>
      <c r="G17" s="33" t="s">
        <v>37</v>
      </c>
      <c r="H17" s="29"/>
      <c r="I17" s="30">
        <v>10775000</v>
      </c>
      <c r="J17" s="31">
        <v>-3000000</v>
      </c>
      <c r="K17" s="32">
        <f>SUM(I17:J17)</f>
        <v>7775000</v>
      </c>
      <c r="L17" s="35" t="s">
        <v>80</v>
      </c>
      <c r="M17" s="33" t="s">
        <v>81</v>
      </c>
      <c r="N17" s="92" t="s">
        <v>82</v>
      </c>
      <c r="O17" s="93" t="s">
        <v>83</v>
      </c>
      <c r="P17" s="92" t="s">
        <v>84</v>
      </c>
      <c r="Q17" s="33" t="s">
        <v>42</v>
      </c>
      <c r="R17" s="36" t="s">
        <v>42</v>
      </c>
      <c r="S17" s="33" t="s">
        <v>85</v>
      </c>
      <c r="T17" s="97" t="s">
        <v>86</v>
      </c>
    </row>
    <row r="18" spans="1:20" ht="24" customHeight="1" x14ac:dyDescent="0.2">
      <c r="A18" s="101" t="s">
        <v>35</v>
      </c>
      <c r="B18" s="88"/>
      <c r="C18" s="39"/>
      <c r="D18" s="40"/>
      <c r="E18" s="41"/>
      <c r="F18" s="40"/>
      <c r="G18" s="42"/>
      <c r="H18" s="43"/>
      <c r="I18" s="44"/>
      <c r="J18" s="45"/>
      <c r="K18" s="46"/>
      <c r="L18" s="48"/>
      <c r="M18" s="42"/>
      <c r="N18" s="49"/>
      <c r="O18" s="42"/>
      <c r="P18" s="49"/>
      <c r="Q18" s="42"/>
      <c r="R18" s="49"/>
      <c r="S18" s="42"/>
      <c r="T18" s="94"/>
    </row>
    <row r="19" spans="1:20" ht="24" customHeight="1" x14ac:dyDescent="0.2">
      <c r="A19" s="101">
        <v>2</v>
      </c>
      <c r="B19" s="89"/>
      <c r="C19" s="52"/>
      <c r="D19" s="53"/>
      <c r="E19" s="54"/>
      <c r="F19" s="53"/>
      <c r="G19" s="55"/>
      <c r="H19" s="56"/>
      <c r="I19" s="57"/>
      <c r="J19" s="58"/>
      <c r="K19" s="59"/>
      <c r="L19" s="60"/>
      <c r="M19" s="55"/>
      <c r="N19" s="61"/>
      <c r="O19" s="55"/>
      <c r="P19" s="61"/>
      <c r="Q19" s="55"/>
      <c r="R19" s="61"/>
      <c r="S19" s="55"/>
      <c r="T19" s="95"/>
    </row>
    <row r="20" spans="1:20" ht="24" customHeight="1" x14ac:dyDescent="0.2">
      <c r="A20" s="101">
        <v>3</v>
      </c>
      <c r="B20" s="89"/>
      <c r="C20" s="52"/>
      <c r="D20" s="53"/>
      <c r="E20" s="63"/>
      <c r="F20" s="53"/>
      <c r="G20" s="55"/>
      <c r="H20" s="56"/>
      <c r="I20" s="57"/>
      <c r="J20" s="58"/>
      <c r="K20" s="59"/>
      <c r="L20" s="60"/>
      <c r="M20" s="55"/>
      <c r="N20" s="61"/>
      <c r="O20" s="55"/>
      <c r="P20" s="61"/>
      <c r="Q20" s="55"/>
      <c r="R20" s="61"/>
      <c r="S20" s="55"/>
      <c r="T20" s="95"/>
    </row>
    <row r="21" spans="1:20" ht="24" customHeight="1" x14ac:dyDescent="0.2">
      <c r="A21" s="101">
        <v>4</v>
      </c>
      <c r="B21" s="89"/>
      <c r="C21" s="52"/>
      <c r="D21" s="53"/>
      <c r="E21" s="54"/>
      <c r="F21" s="53"/>
      <c r="G21" s="55"/>
      <c r="H21" s="56"/>
      <c r="I21" s="57"/>
      <c r="J21" s="58"/>
      <c r="K21" s="59"/>
      <c r="L21" s="60"/>
      <c r="M21" s="55"/>
      <c r="N21" s="61"/>
      <c r="O21" s="55"/>
      <c r="P21" s="61"/>
      <c r="Q21" s="55"/>
      <c r="R21" s="61"/>
      <c r="S21" s="55"/>
      <c r="T21" s="95"/>
    </row>
    <row r="22" spans="1:20" ht="24" customHeight="1" x14ac:dyDescent="0.2">
      <c r="A22" s="101">
        <v>5</v>
      </c>
      <c r="B22" s="89"/>
      <c r="C22" s="52"/>
      <c r="D22" s="53"/>
      <c r="E22" s="54"/>
      <c r="F22" s="53"/>
      <c r="G22" s="55"/>
      <c r="H22" s="56"/>
      <c r="I22" s="57"/>
      <c r="J22" s="58"/>
      <c r="K22" s="59"/>
      <c r="L22" s="60"/>
      <c r="M22" s="55"/>
      <c r="N22" s="61"/>
      <c r="O22" s="55"/>
      <c r="P22" s="61"/>
      <c r="Q22" s="55"/>
      <c r="R22" s="61"/>
      <c r="S22" s="55"/>
      <c r="T22" s="95"/>
    </row>
    <row r="23" spans="1:20" ht="24" customHeight="1" x14ac:dyDescent="0.2">
      <c r="A23" s="101">
        <v>6</v>
      </c>
      <c r="B23" s="89"/>
      <c r="C23" s="52"/>
      <c r="D23" s="53"/>
      <c r="E23" s="54"/>
      <c r="F23" s="53"/>
      <c r="G23" s="55"/>
      <c r="H23" s="56"/>
      <c r="I23" s="57"/>
      <c r="J23" s="58"/>
      <c r="K23" s="59"/>
      <c r="L23" s="60"/>
      <c r="M23" s="55"/>
      <c r="N23" s="61"/>
      <c r="O23" s="55"/>
      <c r="P23" s="61"/>
      <c r="Q23" s="55"/>
      <c r="R23" s="61"/>
      <c r="S23" s="55"/>
      <c r="T23" s="95"/>
    </row>
    <row r="24" spans="1:20" ht="24" customHeight="1" x14ac:dyDescent="0.2">
      <c r="A24" s="101">
        <v>7</v>
      </c>
      <c r="B24" s="89"/>
      <c r="C24" s="52"/>
      <c r="D24" s="53"/>
      <c r="E24" s="54"/>
      <c r="F24" s="53"/>
      <c r="G24" s="55"/>
      <c r="H24" s="56"/>
      <c r="I24" s="57"/>
      <c r="J24" s="58"/>
      <c r="K24" s="59"/>
      <c r="L24" s="60"/>
      <c r="M24" s="55"/>
      <c r="N24" s="61"/>
      <c r="O24" s="55"/>
      <c r="P24" s="61"/>
      <c r="Q24" s="55"/>
      <c r="R24" s="61"/>
      <c r="S24" s="55"/>
      <c r="T24" s="95"/>
    </row>
    <row r="25" spans="1:20" ht="24" customHeight="1" x14ac:dyDescent="0.2">
      <c r="A25" s="101">
        <v>8</v>
      </c>
      <c r="B25" s="89"/>
      <c r="C25" s="52"/>
      <c r="D25" s="53"/>
      <c r="E25" s="54"/>
      <c r="F25" s="53"/>
      <c r="G25" s="55"/>
      <c r="H25" s="56"/>
      <c r="I25" s="57"/>
      <c r="J25" s="58"/>
      <c r="K25" s="59"/>
      <c r="L25" s="60"/>
      <c r="M25" s="55"/>
      <c r="N25" s="61"/>
      <c r="O25" s="55"/>
      <c r="P25" s="61"/>
      <c r="Q25" s="55"/>
      <c r="R25" s="61"/>
      <c r="S25" s="55"/>
      <c r="T25" s="95"/>
    </row>
    <row r="26" spans="1:20" ht="24" customHeight="1" x14ac:dyDescent="0.2">
      <c r="A26" s="101">
        <v>9</v>
      </c>
      <c r="B26" s="89"/>
      <c r="C26" s="52"/>
      <c r="D26" s="53"/>
      <c r="E26" s="54"/>
      <c r="F26" s="53"/>
      <c r="G26" s="55"/>
      <c r="H26" s="56"/>
      <c r="I26" s="57"/>
      <c r="J26" s="58"/>
      <c r="K26" s="59"/>
      <c r="L26" s="60"/>
      <c r="M26" s="55"/>
      <c r="N26" s="61"/>
      <c r="O26" s="55"/>
      <c r="P26" s="61"/>
      <c r="Q26" s="55"/>
      <c r="R26" s="61"/>
      <c r="S26" s="55"/>
      <c r="T26" s="95"/>
    </row>
    <row r="27" spans="1:20" ht="24" customHeight="1" x14ac:dyDescent="0.2">
      <c r="A27" s="101">
        <v>10</v>
      </c>
      <c r="B27" s="89"/>
      <c r="C27" s="52"/>
      <c r="D27" s="53"/>
      <c r="E27" s="54"/>
      <c r="F27" s="53"/>
      <c r="G27" s="55"/>
      <c r="H27" s="56"/>
      <c r="I27" s="57"/>
      <c r="J27" s="58"/>
      <c r="K27" s="59"/>
      <c r="L27" s="60"/>
      <c r="M27" s="55"/>
      <c r="N27" s="61"/>
      <c r="O27" s="55"/>
      <c r="P27" s="61"/>
      <c r="Q27" s="55"/>
      <c r="R27" s="61"/>
      <c r="S27" s="55"/>
      <c r="T27" s="95"/>
    </row>
    <row r="28" spans="1:20" ht="24" customHeight="1" x14ac:dyDescent="0.2">
      <c r="A28" s="101" t="s">
        <v>43</v>
      </c>
      <c r="B28" s="89"/>
      <c r="C28" s="52"/>
      <c r="D28" s="53"/>
      <c r="E28" s="54"/>
      <c r="F28" s="53"/>
      <c r="G28" s="55"/>
      <c r="H28" s="56"/>
      <c r="I28" s="57"/>
      <c r="J28" s="58"/>
      <c r="K28" s="59"/>
      <c r="L28" s="60"/>
      <c r="M28" s="55"/>
      <c r="N28" s="61"/>
      <c r="O28" s="55"/>
      <c r="P28" s="61"/>
      <c r="Q28" s="55"/>
      <c r="R28" s="61"/>
      <c r="S28" s="55"/>
      <c r="T28" s="95"/>
    </row>
    <row r="29" spans="1:20" ht="24" customHeight="1" x14ac:dyDescent="0.2">
      <c r="A29" s="101" t="s">
        <v>44</v>
      </c>
      <c r="B29" s="89"/>
      <c r="C29" s="52"/>
      <c r="D29" s="53"/>
      <c r="E29" s="54"/>
      <c r="F29" s="53"/>
      <c r="G29" s="55"/>
      <c r="H29" s="56"/>
      <c r="I29" s="57"/>
      <c r="J29" s="58"/>
      <c r="K29" s="59"/>
      <c r="L29" s="60"/>
      <c r="M29" s="55"/>
      <c r="N29" s="61"/>
      <c r="O29" s="55"/>
      <c r="P29" s="61"/>
      <c r="Q29" s="55"/>
      <c r="R29" s="61"/>
      <c r="S29" s="55"/>
      <c r="T29" s="95"/>
    </row>
    <row r="30" spans="1:20" ht="24" customHeight="1" x14ac:dyDescent="0.2">
      <c r="A30" s="101" t="s">
        <v>45</v>
      </c>
      <c r="B30" s="89"/>
      <c r="C30" s="52"/>
      <c r="D30" s="53"/>
      <c r="E30" s="54"/>
      <c r="F30" s="53"/>
      <c r="G30" s="55"/>
      <c r="H30" s="56"/>
      <c r="I30" s="57"/>
      <c r="J30" s="58"/>
      <c r="K30" s="59"/>
      <c r="L30" s="60"/>
      <c r="M30" s="55"/>
      <c r="N30" s="61"/>
      <c r="O30" s="55"/>
      <c r="P30" s="61"/>
      <c r="Q30" s="55"/>
      <c r="R30" s="61"/>
      <c r="S30" s="55"/>
      <c r="T30" s="95"/>
    </row>
    <row r="31" spans="1:20" ht="24" customHeight="1" x14ac:dyDescent="0.2">
      <c r="A31" s="101" t="s">
        <v>46</v>
      </c>
      <c r="B31" s="89"/>
      <c r="C31" s="52"/>
      <c r="D31" s="53"/>
      <c r="E31" s="54"/>
      <c r="F31" s="53"/>
      <c r="G31" s="55"/>
      <c r="H31" s="56"/>
      <c r="I31" s="57"/>
      <c r="J31" s="58"/>
      <c r="K31" s="59"/>
      <c r="L31" s="60"/>
      <c r="M31" s="55"/>
      <c r="N31" s="61"/>
      <c r="O31" s="55"/>
      <c r="P31" s="61"/>
      <c r="Q31" s="55"/>
      <c r="R31" s="61"/>
      <c r="S31" s="55"/>
      <c r="T31" s="95"/>
    </row>
    <row r="32" spans="1:20" ht="24" customHeight="1" x14ac:dyDescent="0.2">
      <c r="A32" s="101" t="s">
        <v>47</v>
      </c>
      <c r="B32" s="89"/>
      <c r="C32" s="52"/>
      <c r="D32" s="53"/>
      <c r="E32" s="54"/>
      <c r="F32" s="53"/>
      <c r="G32" s="55"/>
      <c r="H32" s="56"/>
      <c r="I32" s="57"/>
      <c r="J32" s="58"/>
      <c r="K32" s="59"/>
      <c r="L32" s="60"/>
      <c r="M32" s="55"/>
      <c r="N32" s="61"/>
      <c r="O32" s="55"/>
      <c r="P32" s="61"/>
      <c r="Q32" s="55"/>
      <c r="R32" s="61"/>
      <c r="S32" s="55"/>
      <c r="T32" s="95"/>
    </row>
    <row r="33" spans="1:20" ht="24" customHeight="1" x14ac:dyDescent="0.2">
      <c r="A33" s="101" t="s">
        <v>48</v>
      </c>
      <c r="B33" s="89"/>
      <c r="C33" s="52"/>
      <c r="D33" s="53"/>
      <c r="E33" s="54"/>
      <c r="F33" s="53"/>
      <c r="G33" s="55"/>
      <c r="H33" s="56"/>
      <c r="I33" s="57"/>
      <c r="J33" s="58"/>
      <c r="K33" s="59"/>
      <c r="L33" s="60"/>
      <c r="M33" s="55"/>
      <c r="N33" s="61"/>
      <c r="O33" s="55"/>
      <c r="P33" s="61"/>
      <c r="Q33" s="55"/>
      <c r="R33" s="61"/>
      <c r="S33" s="55"/>
      <c r="T33" s="95"/>
    </row>
    <row r="34" spans="1:20" ht="24" customHeight="1" x14ac:dyDescent="0.2">
      <c r="A34" s="101" t="s">
        <v>49</v>
      </c>
      <c r="B34" s="89"/>
      <c r="C34" s="52"/>
      <c r="D34" s="53"/>
      <c r="E34" s="54"/>
      <c r="F34" s="53"/>
      <c r="G34" s="55"/>
      <c r="H34" s="56"/>
      <c r="I34" s="57"/>
      <c r="J34" s="58"/>
      <c r="K34" s="59"/>
      <c r="L34" s="60"/>
      <c r="M34" s="55"/>
      <c r="N34" s="61"/>
      <c r="O34" s="55"/>
      <c r="P34" s="61"/>
      <c r="Q34" s="55"/>
      <c r="R34" s="61"/>
      <c r="S34" s="55"/>
      <c r="T34" s="95"/>
    </row>
    <row r="35" spans="1:20" ht="24" customHeight="1" x14ac:dyDescent="0.2">
      <c r="A35" s="101" t="s">
        <v>50</v>
      </c>
      <c r="B35" s="89"/>
      <c r="C35" s="52"/>
      <c r="D35" s="53"/>
      <c r="E35" s="54"/>
      <c r="F35" s="53"/>
      <c r="G35" s="55"/>
      <c r="H35" s="56"/>
      <c r="I35" s="57"/>
      <c r="J35" s="58"/>
      <c r="K35" s="59"/>
      <c r="L35" s="60"/>
      <c r="M35" s="55"/>
      <c r="N35" s="61"/>
      <c r="O35" s="55"/>
      <c r="P35" s="61"/>
      <c r="Q35" s="55"/>
      <c r="R35" s="61"/>
      <c r="S35" s="55"/>
      <c r="T35" s="95"/>
    </row>
    <row r="36" spans="1:20" ht="24" customHeight="1" x14ac:dyDescent="0.2">
      <c r="A36" s="101" t="s">
        <v>51</v>
      </c>
      <c r="B36" s="89"/>
      <c r="C36" s="52"/>
      <c r="D36" s="53"/>
      <c r="E36" s="54"/>
      <c r="F36" s="53"/>
      <c r="G36" s="55"/>
      <c r="H36" s="56"/>
      <c r="I36" s="57"/>
      <c r="J36" s="58"/>
      <c r="K36" s="59"/>
      <c r="L36" s="60"/>
      <c r="M36" s="55"/>
      <c r="N36" s="61"/>
      <c r="O36" s="55"/>
      <c r="P36" s="61"/>
      <c r="Q36" s="55"/>
      <c r="R36" s="61"/>
      <c r="S36" s="55"/>
      <c r="T36" s="95"/>
    </row>
    <row r="37" spans="1:20" ht="24" customHeight="1" x14ac:dyDescent="0.2">
      <c r="A37" s="101" t="s">
        <v>52</v>
      </c>
      <c r="B37" s="89"/>
      <c r="C37" s="52"/>
      <c r="D37" s="53"/>
      <c r="E37" s="54"/>
      <c r="F37" s="53"/>
      <c r="G37" s="55"/>
      <c r="H37" s="56"/>
      <c r="I37" s="57"/>
      <c r="J37" s="58"/>
      <c r="K37" s="59"/>
      <c r="L37" s="60"/>
      <c r="M37" s="55"/>
      <c r="N37" s="61"/>
      <c r="O37" s="55"/>
      <c r="P37" s="61"/>
      <c r="Q37" s="55"/>
      <c r="R37" s="61"/>
      <c r="S37" s="55"/>
      <c r="T37" s="95"/>
    </row>
    <row r="38" spans="1:20" ht="24" customHeight="1" x14ac:dyDescent="0.2">
      <c r="A38" s="101" t="s">
        <v>53</v>
      </c>
      <c r="B38" s="89"/>
      <c r="C38" s="52"/>
      <c r="D38" s="53"/>
      <c r="E38" s="54"/>
      <c r="F38" s="53"/>
      <c r="G38" s="55"/>
      <c r="H38" s="56"/>
      <c r="I38" s="57"/>
      <c r="J38" s="58"/>
      <c r="K38" s="59"/>
      <c r="L38" s="60"/>
      <c r="M38" s="55"/>
      <c r="N38" s="61"/>
      <c r="O38" s="55"/>
      <c r="P38" s="61"/>
      <c r="Q38" s="55"/>
      <c r="R38" s="61"/>
      <c r="S38" s="55"/>
      <c r="T38" s="95"/>
    </row>
    <row r="39" spans="1:20" ht="24" customHeight="1" x14ac:dyDescent="0.2">
      <c r="A39" s="101" t="s">
        <v>54</v>
      </c>
      <c r="B39" s="89"/>
      <c r="C39" s="52"/>
      <c r="D39" s="53"/>
      <c r="E39" s="54"/>
      <c r="F39" s="53"/>
      <c r="G39" s="55"/>
      <c r="H39" s="56"/>
      <c r="I39" s="57"/>
      <c r="J39" s="58"/>
      <c r="K39" s="59"/>
      <c r="L39" s="60"/>
      <c r="M39" s="55"/>
      <c r="N39" s="61"/>
      <c r="O39" s="55"/>
      <c r="P39" s="61"/>
      <c r="Q39" s="55"/>
      <c r="R39" s="61"/>
      <c r="S39" s="55"/>
      <c r="T39" s="95"/>
    </row>
    <row r="40" spans="1:20" ht="24" customHeight="1" x14ac:dyDescent="0.2">
      <c r="A40" s="101" t="s">
        <v>55</v>
      </c>
      <c r="B40" s="89"/>
      <c r="C40" s="52"/>
      <c r="D40" s="53"/>
      <c r="E40" s="54"/>
      <c r="F40" s="53"/>
      <c r="G40" s="55"/>
      <c r="H40" s="56"/>
      <c r="I40" s="57"/>
      <c r="J40" s="58"/>
      <c r="K40" s="59"/>
      <c r="L40" s="60"/>
      <c r="M40" s="55"/>
      <c r="N40" s="61"/>
      <c r="O40" s="55"/>
      <c r="P40" s="61"/>
      <c r="Q40" s="55"/>
      <c r="R40" s="61"/>
      <c r="S40" s="55"/>
      <c r="T40" s="95"/>
    </row>
    <row r="41" spans="1:20" ht="24" customHeight="1" x14ac:dyDescent="0.2">
      <c r="A41" s="101" t="s">
        <v>56</v>
      </c>
      <c r="B41" s="89"/>
      <c r="C41" s="52"/>
      <c r="D41" s="53"/>
      <c r="E41" s="54"/>
      <c r="F41" s="53"/>
      <c r="G41" s="55"/>
      <c r="H41" s="56"/>
      <c r="I41" s="57"/>
      <c r="J41" s="58"/>
      <c r="K41" s="59"/>
      <c r="L41" s="60"/>
      <c r="M41" s="55"/>
      <c r="N41" s="61"/>
      <c r="O41" s="55"/>
      <c r="P41" s="61"/>
      <c r="Q41" s="55"/>
      <c r="R41" s="61"/>
      <c r="S41" s="55"/>
      <c r="T41" s="95"/>
    </row>
    <row r="42" spans="1:20" ht="24" customHeight="1" x14ac:dyDescent="0.2">
      <c r="A42" s="101" t="s">
        <v>57</v>
      </c>
      <c r="B42" s="89"/>
      <c r="C42" s="52"/>
      <c r="D42" s="53"/>
      <c r="E42" s="54"/>
      <c r="F42" s="53"/>
      <c r="G42" s="55"/>
      <c r="H42" s="56"/>
      <c r="I42" s="57"/>
      <c r="J42" s="58"/>
      <c r="K42" s="59"/>
      <c r="L42" s="60"/>
      <c r="M42" s="55"/>
      <c r="N42" s="61"/>
      <c r="O42" s="55"/>
      <c r="P42" s="61"/>
      <c r="Q42" s="55"/>
      <c r="R42" s="61"/>
      <c r="S42" s="55"/>
      <c r="T42" s="95"/>
    </row>
    <row r="43" spans="1:20" ht="24" customHeight="1" x14ac:dyDescent="0.2">
      <c r="A43" s="101" t="s">
        <v>58</v>
      </c>
      <c r="B43" s="89"/>
      <c r="C43" s="52"/>
      <c r="D43" s="53"/>
      <c r="E43" s="54"/>
      <c r="F43" s="53"/>
      <c r="G43" s="55"/>
      <c r="H43" s="56"/>
      <c r="I43" s="57"/>
      <c r="J43" s="58"/>
      <c r="K43" s="59"/>
      <c r="L43" s="60"/>
      <c r="M43" s="55"/>
      <c r="N43" s="61"/>
      <c r="O43" s="55"/>
      <c r="P43" s="61"/>
      <c r="Q43" s="55"/>
      <c r="R43" s="61"/>
      <c r="S43" s="55"/>
      <c r="T43" s="95"/>
    </row>
    <row r="44" spans="1:20" ht="24" customHeight="1" x14ac:dyDescent="0.2">
      <c r="A44" s="101" t="s">
        <v>59</v>
      </c>
      <c r="B44" s="89"/>
      <c r="C44" s="52"/>
      <c r="D44" s="53"/>
      <c r="E44" s="54"/>
      <c r="F44" s="53"/>
      <c r="G44" s="55"/>
      <c r="H44" s="56"/>
      <c r="I44" s="57"/>
      <c r="J44" s="58"/>
      <c r="K44" s="59"/>
      <c r="L44" s="60"/>
      <c r="M44" s="55"/>
      <c r="N44" s="61"/>
      <c r="O44" s="55"/>
      <c r="P44" s="61"/>
      <c r="Q44" s="55"/>
      <c r="R44" s="61"/>
      <c r="S44" s="55"/>
      <c r="T44" s="95"/>
    </row>
    <row r="45" spans="1:20" ht="24" customHeight="1" x14ac:dyDescent="0.2">
      <c r="A45" s="101" t="s">
        <v>60</v>
      </c>
      <c r="B45" s="89"/>
      <c r="C45" s="52"/>
      <c r="D45" s="53"/>
      <c r="E45" s="54"/>
      <c r="F45" s="53"/>
      <c r="G45" s="55"/>
      <c r="H45" s="56"/>
      <c r="I45" s="57"/>
      <c r="J45" s="58"/>
      <c r="K45" s="59"/>
      <c r="L45" s="60"/>
      <c r="M45" s="55"/>
      <c r="N45" s="61"/>
      <c r="O45" s="55"/>
      <c r="P45" s="61"/>
      <c r="Q45" s="55"/>
      <c r="R45" s="61"/>
      <c r="S45" s="55"/>
      <c r="T45" s="95"/>
    </row>
    <row r="46" spans="1:20" ht="24" customHeight="1" x14ac:dyDescent="0.2">
      <c r="A46" s="101" t="s">
        <v>61</v>
      </c>
      <c r="B46" s="89"/>
      <c r="C46" s="52"/>
      <c r="D46" s="53"/>
      <c r="E46" s="54"/>
      <c r="F46" s="53"/>
      <c r="G46" s="55"/>
      <c r="H46" s="56"/>
      <c r="I46" s="57"/>
      <c r="J46" s="58"/>
      <c r="K46" s="59"/>
      <c r="L46" s="60"/>
      <c r="M46" s="55"/>
      <c r="N46" s="61"/>
      <c r="O46" s="55"/>
      <c r="P46" s="61"/>
      <c r="Q46" s="55"/>
      <c r="R46" s="61"/>
      <c r="S46" s="55"/>
      <c r="T46" s="95"/>
    </row>
    <row r="47" spans="1:20" ht="24" customHeight="1" x14ac:dyDescent="0.2">
      <c r="A47" s="101" t="s">
        <v>62</v>
      </c>
      <c r="B47" s="89"/>
      <c r="C47" s="52"/>
      <c r="D47" s="53"/>
      <c r="E47" s="54"/>
      <c r="F47" s="53"/>
      <c r="G47" s="55"/>
      <c r="H47" s="56"/>
      <c r="I47" s="57"/>
      <c r="J47" s="58"/>
      <c r="K47" s="59"/>
      <c r="L47" s="60"/>
      <c r="M47" s="55"/>
      <c r="N47" s="61"/>
      <c r="O47" s="55"/>
      <c r="P47" s="61"/>
      <c r="Q47" s="55"/>
      <c r="R47" s="61"/>
      <c r="S47" s="55"/>
      <c r="T47" s="95"/>
    </row>
    <row r="48" spans="1:20" ht="24" customHeight="1" x14ac:dyDescent="0.2">
      <c r="A48" s="101" t="s">
        <v>63</v>
      </c>
      <c r="B48" s="89"/>
      <c r="C48" s="52"/>
      <c r="D48" s="53"/>
      <c r="E48" s="54"/>
      <c r="F48" s="53"/>
      <c r="G48" s="55"/>
      <c r="H48" s="56"/>
      <c r="I48" s="57"/>
      <c r="J48" s="58"/>
      <c r="K48" s="59"/>
      <c r="L48" s="60"/>
      <c r="M48" s="55"/>
      <c r="N48" s="61"/>
      <c r="O48" s="55"/>
      <c r="P48" s="61"/>
      <c r="Q48" s="55"/>
      <c r="R48" s="61"/>
      <c r="S48" s="55"/>
      <c r="T48" s="95"/>
    </row>
    <row r="49" spans="1:20" ht="24" customHeight="1" x14ac:dyDescent="0.2">
      <c r="A49" s="101" t="s">
        <v>64</v>
      </c>
      <c r="B49" s="89"/>
      <c r="C49" s="52"/>
      <c r="D49" s="53"/>
      <c r="E49" s="54"/>
      <c r="F49" s="53"/>
      <c r="G49" s="55"/>
      <c r="H49" s="56"/>
      <c r="I49" s="57"/>
      <c r="J49" s="58"/>
      <c r="K49" s="59"/>
      <c r="L49" s="60"/>
      <c r="M49" s="55"/>
      <c r="N49" s="61"/>
      <c r="O49" s="55"/>
      <c r="P49" s="61"/>
      <c r="Q49" s="55"/>
      <c r="R49" s="61"/>
      <c r="S49" s="55"/>
      <c r="T49" s="95"/>
    </row>
    <row r="50" spans="1:20" ht="24" customHeight="1" x14ac:dyDescent="0.2">
      <c r="A50" s="101" t="s">
        <v>65</v>
      </c>
      <c r="B50" s="89"/>
      <c r="C50" s="52"/>
      <c r="D50" s="53"/>
      <c r="E50" s="54"/>
      <c r="F50" s="53"/>
      <c r="G50" s="55"/>
      <c r="H50" s="56"/>
      <c r="I50" s="57"/>
      <c r="J50" s="58"/>
      <c r="K50" s="59"/>
      <c r="L50" s="60"/>
      <c r="M50" s="55"/>
      <c r="N50" s="61"/>
      <c r="O50" s="55"/>
      <c r="P50" s="61"/>
      <c r="Q50" s="55"/>
      <c r="R50" s="61"/>
      <c r="S50" s="55"/>
      <c r="T50" s="95"/>
    </row>
    <row r="51" spans="1:20" ht="24" customHeight="1" x14ac:dyDescent="0.2">
      <c r="A51" s="101" t="s">
        <v>66</v>
      </c>
      <c r="B51" s="90"/>
      <c r="C51" s="64"/>
      <c r="D51" s="65"/>
      <c r="E51" s="66"/>
      <c r="F51" s="65"/>
      <c r="G51" s="67"/>
      <c r="H51" s="68"/>
      <c r="I51" s="69"/>
      <c r="J51" s="70"/>
      <c r="K51" s="71"/>
      <c r="L51" s="60"/>
      <c r="M51" s="55"/>
      <c r="N51" s="61"/>
      <c r="O51" s="55"/>
      <c r="P51" s="61"/>
      <c r="Q51" s="55"/>
      <c r="R51" s="61"/>
      <c r="S51" s="55"/>
      <c r="T51" s="95"/>
    </row>
    <row r="52" spans="1:20" ht="24" customHeight="1" thickBot="1" x14ac:dyDescent="0.25">
      <c r="A52" s="104" t="s">
        <v>67</v>
      </c>
      <c r="B52" s="105"/>
      <c r="C52" s="106"/>
      <c r="D52" s="107"/>
      <c r="E52" s="108"/>
      <c r="F52" s="107"/>
      <c r="G52" s="83"/>
      <c r="H52" s="109"/>
      <c r="I52" s="110"/>
      <c r="J52" s="111"/>
      <c r="K52" s="112"/>
      <c r="L52" s="82"/>
      <c r="M52" s="83"/>
      <c r="N52" s="84"/>
      <c r="O52" s="83"/>
      <c r="P52" s="84"/>
      <c r="Q52" s="83"/>
      <c r="R52" s="84"/>
      <c r="S52" s="83"/>
      <c r="T52" s="96"/>
    </row>
  </sheetData>
  <mergeCells count="23">
    <mergeCell ref="S12:S16"/>
    <mergeCell ref="T12:T16"/>
    <mergeCell ref="L11:T11"/>
    <mergeCell ref="L12:L16"/>
    <mergeCell ref="M12:M16"/>
    <mergeCell ref="N12:N16"/>
    <mergeCell ref="O12:O16"/>
    <mergeCell ref="A9:T10"/>
    <mergeCell ref="B11:K12"/>
    <mergeCell ref="A11:A16"/>
    <mergeCell ref="E15:E16"/>
    <mergeCell ref="F15:F16"/>
    <mergeCell ref="G15:G16"/>
    <mergeCell ref="H15:H16"/>
    <mergeCell ref="C13:C16"/>
    <mergeCell ref="D13:F14"/>
    <mergeCell ref="G13:H14"/>
    <mergeCell ref="I13:K14"/>
    <mergeCell ref="D15:D16"/>
    <mergeCell ref="B13:B16"/>
    <mergeCell ref="P12:P16"/>
    <mergeCell ref="Q12:Q16"/>
    <mergeCell ref="R12:R1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A071-9159-4773-AD42-BD15F1483E68}">
  <sheetPr>
    <tabColor theme="9" tint="-0.499984740745262"/>
  </sheetPr>
  <dimension ref="A1:V46"/>
  <sheetViews>
    <sheetView workbookViewId="0">
      <selection activeCell="K6" sqref="K6"/>
    </sheetView>
  </sheetViews>
  <sheetFormatPr baseColWidth="10" defaultColWidth="11.42578125" defaultRowHeight="12.75" x14ac:dyDescent="0.2"/>
  <cols>
    <col min="1" max="1" width="5.7109375" customWidth="1"/>
    <col min="2" max="2" width="5.7109375" style="139" customWidth="1"/>
    <col min="3" max="3" width="20.7109375" customWidth="1"/>
    <col min="4" max="4" width="5.7109375" customWidth="1"/>
    <col min="5" max="9" width="9.7109375" customWidth="1"/>
    <col min="10" max="10" width="6.7109375" style="139" customWidth="1"/>
    <col min="11" max="13" width="12.7109375" customWidth="1"/>
    <col min="14" max="22" width="15.7109375" customWidth="1"/>
  </cols>
  <sheetData>
    <row r="1" spans="1:22" x14ac:dyDescent="0.2">
      <c r="A1" s="2"/>
      <c r="B1" s="132"/>
      <c r="C1" s="5"/>
      <c r="D1" s="6"/>
      <c r="E1" s="6"/>
      <c r="F1" s="10"/>
      <c r="G1" s="11"/>
      <c r="H1" s="3"/>
      <c r="I1" s="7"/>
      <c r="J1" s="140"/>
      <c r="K1" s="7"/>
      <c r="L1" s="8"/>
      <c r="M1" s="3"/>
      <c r="N1" s="3"/>
      <c r="O1" s="3"/>
      <c r="P1" s="3"/>
      <c r="Q1" s="3"/>
      <c r="R1" s="3"/>
      <c r="S1" s="3"/>
      <c r="T1" s="3"/>
      <c r="U1" s="3"/>
    </row>
    <row r="2" spans="1:22" x14ac:dyDescent="0.2">
      <c r="A2" s="2"/>
      <c r="B2" s="132"/>
      <c r="C2" s="5"/>
      <c r="D2" s="6"/>
      <c r="E2" s="6"/>
      <c r="F2" s="10"/>
      <c r="G2" s="5"/>
      <c r="H2" s="3"/>
      <c r="I2" s="7"/>
      <c r="J2" s="140"/>
      <c r="K2" s="7"/>
      <c r="L2" s="8"/>
      <c r="M2" s="3"/>
      <c r="N2" s="3"/>
      <c r="O2" s="3"/>
      <c r="P2" s="3"/>
      <c r="Q2" s="3"/>
      <c r="R2" s="3"/>
      <c r="S2" s="3"/>
      <c r="T2" s="3"/>
      <c r="U2" s="3"/>
    </row>
    <row r="3" spans="1:22" x14ac:dyDescent="0.2">
      <c r="A3" s="2"/>
      <c r="B3" s="132"/>
      <c r="C3" s="5"/>
      <c r="D3" s="6"/>
      <c r="E3" s="6"/>
      <c r="F3" s="10"/>
      <c r="G3" s="5"/>
      <c r="H3" s="3"/>
      <c r="I3" s="7"/>
      <c r="J3" s="140"/>
      <c r="K3" s="7"/>
      <c r="L3" s="8"/>
      <c r="M3" s="3"/>
      <c r="N3" s="3"/>
      <c r="O3" s="3"/>
      <c r="P3" s="3"/>
      <c r="Q3" s="3"/>
      <c r="R3" s="3"/>
      <c r="S3" s="3"/>
      <c r="T3" s="3"/>
      <c r="U3" s="3"/>
    </row>
    <row r="4" spans="1:22" x14ac:dyDescent="0.2">
      <c r="A4" s="12" t="s">
        <v>0</v>
      </c>
      <c r="B4" s="133"/>
      <c r="C4" s="5"/>
      <c r="D4" s="6"/>
      <c r="E4" s="6"/>
      <c r="F4" s="10"/>
      <c r="G4" s="5"/>
      <c r="H4" s="3"/>
      <c r="I4" s="7"/>
      <c r="J4" s="140"/>
      <c r="K4" s="7"/>
      <c r="L4" s="8"/>
      <c r="M4" s="3"/>
      <c r="N4" s="3"/>
      <c r="O4" s="3"/>
      <c r="P4" s="3"/>
      <c r="Q4" s="3"/>
      <c r="R4" s="3"/>
      <c r="S4" s="3"/>
      <c r="T4" s="3"/>
      <c r="U4" s="3"/>
    </row>
    <row r="5" spans="1:22" x14ac:dyDescent="0.2">
      <c r="A5" s="12" t="s">
        <v>1</v>
      </c>
      <c r="B5" s="133"/>
      <c r="C5" s="11"/>
      <c r="D5" s="13"/>
      <c r="E5" s="13"/>
      <c r="F5" s="10"/>
      <c r="G5" s="5"/>
      <c r="H5" s="3"/>
      <c r="I5" s="7"/>
      <c r="J5" s="140"/>
      <c r="K5" s="7"/>
      <c r="L5" s="8"/>
      <c r="M5" s="3"/>
      <c r="N5" s="3"/>
      <c r="O5" s="3"/>
      <c r="P5" s="3"/>
      <c r="Q5" s="3"/>
      <c r="R5" s="3"/>
      <c r="S5" s="3"/>
      <c r="T5" s="3"/>
      <c r="U5" s="3"/>
    </row>
    <row r="6" spans="1:22" x14ac:dyDescent="0.2">
      <c r="A6" s="12" t="s">
        <v>2</v>
      </c>
      <c r="B6" s="133"/>
      <c r="C6" s="11"/>
      <c r="D6" s="13"/>
      <c r="E6" s="13"/>
      <c r="F6" s="10"/>
      <c r="G6" s="5"/>
      <c r="H6" s="3"/>
      <c r="I6" s="7"/>
      <c r="J6" s="140"/>
      <c r="K6" s="7"/>
      <c r="L6" s="8"/>
      <c r="M6" s="3"/>
      <c r="N6" s="3"/>
      <c r="O6" s="3"/>
      <c r="P6" s="3"/>
      <c r="Q6" s="3"/>
      <c r="R6" s="3"/>
      <c r="S6" s="3"/>
      <c r="T6" s="3"/>
      <c r="U6" s="3"/>
    </row>
    <row r="7" spans="1:22" x14ac:dyDescent="0.2">
      <c r="A7" s="16"/>
      <c r="B7" s="134"/>
      <c r="C7" s="11"/>
      <c r="D7" s="13"/>
      <c r="E7" s="13"/>
      <c r="F7" s="10"/>
      <c r="G7" s="5"/>
      <c r="H7" s="3"/>
      <c r="I7" s="7"/>
      <c r="J7" s="140"/>
      <c r="K7" s="7"/>
      <c r="L7" s="8"/>
      <c r="M7" s="3"/>
      <c r="N7" s="3"/>
      <c r="O7" s="3"/>
      <c r="P7" s="3"/>
      <c r="Q7" s="3"/>
      <c r="R7" s="3"/>
      <c r="S7" s="3"/>
      <c r="T7" s="3"/>
      <c r="U7" s="3"/>
    </row>
    <row r="8" spans="1:22" ht="13.5" thickBot="1" x14ac:dyDescent="0.25">
      <c r="A8" s="9"/>
      <c r="B8" s="135"/>
      <c r="C8" s="5"/>
      <c r="D8" s="6"/>
      <c r="E8" s="6"/>
      <c r="F8" s="10"/>
      <c r="G8" s="5"/>
      <c r="H8" s="3"/>
      <c r="I8" s="7"/>
      <c r="J8" s="140"/>
      <c r="K8" s="7"/>
      <c r="L8" s="8"/>
      <c r="M8" s="3"/>
      <c r="N8" s="3"/>
      <c r="O8" s="3"/>
      <c r="P8" s="3"/>
      <c r="Q8" s="3"/>
      <c r="R8" s="3"/>
      <c r="S8" s="3"/>
      <c r="T8" s="3"/>
      <c r="U8" s="3"/>
    </row>
    <row r="9" spans="1:22" ht="12.75" customHeight="1" x14ac:dyDescent="0.2">
      <c r="A9" s="362" t="s">
        <v>3</v>
      </c>
      <c r="B9" s="363"/>
      <c r="C9" s="363"/>
      <c r="D9" s="363"/>
      <c r="E9" s="363"/>
      <c r="F9" s="363"/>
      <c r="G9" s="363"/>
      <c r="H9" s="363"/>
      <c r="I9" s="363"/>
      <c r="J9" s="363"/>
      <c r="K9" s="363"/>
      <c r="L9" s="363"/>
      <c r="M9" s="363"/>
      <c r="N9" s="363"/>
      <c r="O9" s="363"/>
      <c r="P9" s="363"/>
      <c r="Q9" s="363"/>
      <c r="R9" s="363"/>
      <c r="S9" s="363"/>
      <c r="T9" s="363"/>
      <c r="U9" s="363"/>
      <c r="V9" s="364"/>
    </row>
    <row r="10" spans="1:22" ht="13.5" thickBot="1" x14ac:dyDescent="0.25">
      <c r="A10" s="365"/>
      <c r="B10" s="366"/>
      <c r="C10" s="372"/>
      <c r="D10" s="372"/>
      <c r="E10" s="372"/>
      <c r="F10" s="372"/>
      <c r="G10" s="372"/>
      <c r="H10" s="372"/>
      <c r="I10" s="372"/>
      <c r="J10" s="372"/>
      <c r="K10" s="372"/>
      <c r="L10" s="372"/>
      <c r="M10" s="372"/>
      <c r="N10" s="372"/>
      <c r="O10" s="372"/>
      <c r="P10" s="372"/>
      <c r="Q10" s="372"/>
      <c r="R10" s="372"/>
      <c r="S10" s="372"/>
      <c r="T10" s="372"/>
      <c r="U10" s="372"/>
      <c r="V10" s="373"/>
    </row>
    <row r="11" spans="1:22" ht="13.5" customHeight="1" thickBot="1" x14ac:dyDescent="0.25">
      <c r="A11" s="415" t="s">
        <v>6</v>
      </c>
      <c r="B11" s="435" t="s">
        <v>88</v>
      </c>
      <c r="C11" s="436"/>
      <c r="D11" s="436"/>
      <c r="E11" s="436"/>
      <c r="F11" s="436"/>
      <c r="G11" s="436"/>
      <c r="H11" s="436"/>
      <c r="I11" s="436"/>
      <c r="J11" s="436"/>
      <c r="K11" s="436"/>
      <c r="L11" s="436"/>
      <c r="M11" s="437"/>
      <c r="N11" s="371" t="s">
        <v>5</v>
      </c>
      <c r="O11" s="372"/>
      <c r="P11" s="372"/>
      <c r="Q11" s="372"/>
      <c r="R11" s="372"/>
      <c r="S11" s="372"/>
      <c r="T11" s="372"/>
      <c r="U11" s="372"/>
      <c r="V11" s="373"/>
    </row>
    <row r="12" spans="1:22" ht="12.75" customHeight="1" thickBot="1" x14ac:dyDescent="0.25">
      <c r="A12" s="416"/>
      <c r="B12" s="438"/>
      <c r="C12" s="439"/>
      <c r="D12" s="439"/>
      <c r="E12" s="439"/>
      <c r="F12" s="439"/>
      <c r="G12" s="439"/>
      <c r="H12" s="439"/>
      <c r="I12" s="439"/>
      <c r="J12" s="439"/>
      <c r="K12" s="439"/>
      <c r="L12" s="439"/>
      <c r="M12" s="440"/>
      <c r="N12" s="434" t="s">
        <v>69</v>
      </c>
      <c r="O12" s="425" t="s">
        <v>70</v>
      </c>
      <c r="P12" s="425" t="s">
        <v>71</v>
      </c>
      <c r="Q12" s="425" t="s">
        <v>72</v>
      </c>
      <c r="R12" s="425" t="s">
        <v>73</v>
      </c>
      <c r="S12" s="425" t="s">
        <v>74</v>
      </c>
      <c r="T12" s="425" t="s">
        <v>75</v>
      </c>
      <c r="U12" s="425" t="s">
        <v>76</v>
      </c>
      <c r="V12" s="428" t="s">
        <v>77</v>
      </c>
    </row>
    <row r="13" spans="1:22" ht="12.75" customHeight="1" x14ac:dyDescent="0.2">
      <c r="A13" s="416"/>
      <c r="B13" s="136"/>
      <c r="C13" s="351" t="s">
        <v>20</v>
      </c>
      <c r="D13" s="354" t="s">
        <v>21</v>
      </c>
      <c r="E13" s="356" t="s">
        <v>22</v>
      </c>
      <c r="F13" s="356"/>
      <c r="G13" s="356"/>
      <c r="H13" s="358" t="s">
        <v>23</v>
      </c>
      <c r="I13" s="359"/>
      <c r="J13" s="406" t="s">
        <v>89</v>
      </c>
      <c r="K13" s="407"/>
      <c r="L13" s="407"/>
      <c r="M13" s="408"/>
      <c r="N13" s="423"/>
      <c r="O13" s="426"/>
      <c r="P13" s="426"/>
      <c r="Q13" s="426"/>
      <c r="R13" s="426"/>
      <c r="S13" s="426"/>
      <c r="T13" s="426"/>
      <c r="U13" s="426"/>
      <c r="V13" s="429"/>
    </row>
    <row r="14" spans="1:22" x14ac:dyDescent="0.2">
      <c r="A14" s="416"/>
      <c r="B14" s="136"/>
      <c r="C14" s="351"/>
      <c r="D14" s="354"/>
      <c r="E14" s="357"/>
      <c r="F14" s="357"/>
      <c r="G14" s="357"/>
      <c r="H14" s="360"/>
      <c r="I14" s="361"/>
      <c r="J14" s="409"/>
      <c r="K14" s="410"/>
      <c r="L14" s="410"/>
      <c r="M14" s="411"/>
      <c r="N14" s="423"/>
      <c r="O14" s="426"/>
      <c r="P14" s="426"/>
      <c r="Q14" s="426"/>
      <c r="R14" s="426"/>
      <c r="S14" s="426"/>
      <c r="T14" s="426"/>
      <c r="U14" s="426"/>
      <c r="V14" s="429"/>
    </row>
    <row r="15" spans="1:22" ht="45" x14ac:dyDescent="0.2">
      <c r="A15" s="416"/>
      <c r="B15" s="136"/>
      <c r="C15" s="351"/>
      <c r="D15" s="354"/>
      <c r="E15" s="385" t="s">
        <v>26</v>
      </c>
      <c r="F15" s="412" t="s">
        <v>27</v>
      </c>
      <c r="G15" s="412" t="s">
        <v>28</v>
      </c>
      <c r="H15" s="413" t="s">
        <v>29</v>
      </c>
      <c r="I15" s="443" t="s">
        <v>30</v>
      </c>
      <c r="J15" s="141" t="s">
        <v>90</v>
      </c>
      <c r="K15" s="17" t="s">
        <v>79</v>
      </c>
      <c r="L15" s="18" t="s">
        <v>32</v>
      </c>
      <c r="M15" s="19" t="s">
        <v>91</v>
      </c>
      <c r="N15" s="423"/>
      <c r="O15" s="426"/>
      <c r="P15" s="426"/>
      <c r="Q15" s="426"/>
      <c r="R15" s="426"/>
      <c r="S15" s="426"/>
      <c r="T15" s="426"/>
      <c r="U15" s="426"/>
      <c r="V15" s="429"/>
    </row>
    <row r="16" spans="1:22" ht="13.5" thickBot="1" x14ac:dyDescent="0.25">
      <c r="A16" s="417"/>
      <c r="B16" s="145" t="s">
        <v>92</v>
      </c>
      <c r="C16" s="352"/>
      <c r="D16" s="355"/>
      <c r="E16" s="386"/>
      <c r="F16" s="380"/>
      <c r="G16" s="380"/>
      <c r="H16" s="382"/>
      <c r="I16" s="444"/>
      <c r="J16" s="142" t="s">
        <v>92</v>
      </c>
      <c r="K16" s="20" t="s">
        <v>33</v>
      </c>
      <c r="L16" s="21" t="s">
        <v>34</v>
      </c>
      <c r="M16" s="22" t="s">
        <v>33</v>
      </c>
      <c r="N16" s="424"/>
      <c r="O16" s="427"/>
      <c r="P16" s="427"/>
      <c r="Q16" s="427"/>
      <c r="R16" s="427"/>
      <c r="S16" s="427"/>
      <c r="T16" s="427"/>
      <c r="U16" s="427"/>
      <c r="V16" s="430"/>
    </row>
    <row r="17" spans="1:22" ht="126" x14ac:dyDescent="0.2">
      <c r="A17" s="445" t="s">
        <v>93</v>
      </c>
      <c r="B17" s="147">
        <v>2023</v>
      </c>
      <c r="C17" s="148" t="s">
        <v>36</v>
      </c>
      <c r="D17" s="149" t="s">
        <v>37</v>
      </c>
      <c r="E17" s="150">
        <v>44856</v>
      </c>
      <c r="F17" s="151" t="s">
        <v>38</v>
      </c>
      <c r="G17" s="151">
        <v>45657</v>
      </c>
      <c r="H17" s="152" t="s">
        <v>37</v>
      </c>
      <c r="I17" s="153"/>
      <c r="J17" s="147">
        <f t="shared" ref="J17:J46" si="0">+B17</f>
        <v>2023</v>
      </c>
      <c r="K17" s="154">
        <v>11450000</v>
      </c>
      <c r="L17" s="155">
        <v>-3500000</v>
      </c>
      <c r="M17" s="156">
        <f>SUM(K17:L17)</f>
        <v>7950000</v>
      </c>
      <c r="N17" s="157" t="s">
        <v>80</v>
      </c>
      <c r="O17" s="158" t="s">
        <v>81</v>
      </c>
      <c r="P17" s="159" t="s">
        <v>82</v>
      </c>
      <c r="Q17" s="160" t="s">
        <v>83</v>
      </c>
      <c r="R17" s="159" t="s">
        <v>84</v>
      </c>
      <c r="S17" s="158" t="s">
        <v>42</v>
      </c>
      <c r="T17" s="161" t="s">
        <v>42</v>
      </c>
      <c r="U17" s="158" t="s">
        <v>85</v>
      </c>
      <c r="V17" s="162" t="s">
        <v>86</v>
      </c>
    </row>
    <row r="18" spans="1:22" ht="126.75" thickBot="1" x14ac:dyDescent="0.25">
      <c r="A18" s="446"/>
      <c r="B18" s="163">
        <v>2022</v>
      </c>
      <c r="C18" s="118" t="s">
        <v>39</v>
      </c>
      <c r="D18" s="164" t="s">
        <v>37</v>
      </c>
      <c r="E18" s="165">
        <v>44126</v>
      </c>
      <c r="F18" s="166" t="s">
        <v>40</v>
      </c>
      <c r="G18" s="165">
        <v>44926</v>
      </c>
      <c r="H18" s="167" t="s">
        <v>37</v>
      </c>
      <c r="I18" s="168"/>
      <c r="J18" s="163">
        <f t="shared" si="0"/>
        <v>2022</v>
      </c>
      <c r="K18" s="115">
        <v>10775000</v>
      </c>
      <c r="L18" s="116">
        <v>-3000000</v>
      </c>
      <c r="M18" s="117">
        <f>SUM(K18:L18)</f>
        <v>7775000</v>
      </c>
      <c r="N18" s="169" t="s">
        <v>80</v>
      </c>
      <c r="O18" s="167" t="s">
        <v>81</v>
      </c>
      <c r="P18" s="170" t="s">
        <v>82</v>
      </c>
      <c r="Q18" s="171" t="s">
        <v>83</v>
      </c>
      <c r="R18" s="170" t="s">
        <v>84</v>
      </c>
      <c r="S18" s="167" t="s">
        <v>42</v>
      </c>
      <c r="T18" s="172" t="s">
        <v>42</v>
      </c>
      <c r="U18" s="167" t="s">
        <v>85</v>
      </c>
      <c r="V18" s="173" t="s">
        <v>86</v>
      </c>
    </row>
    <row r="19" spans="1:22" ht="24" customHeight="1" x14ac:dyDescent="0.2">
      <c r="A19" s="441" t="s">
        <v>35</v>
      </c>
      <c r="B19" s="147">
        <v>2023</v>
      </c>
      <c r="C19" s="174"/>
      <c r="D19" s="175"/>
      <c r="E19" s="176"/>
      <c r="F19" s="177"/>
      <c r="G19" s="176"/>
      <c r="H19" s="178"/>
      <c r="I19" s="179"/>
      <c r="J19" s="147">
        <f t="shared" si="0"/>
        <v>2023</v>
      </c>
      <c r="K19" s="180"/>
      <c r="L19" s="181"/>
      <c r="M19" s="182"/>
      <c r="N19" s="183"/>
      <c r="O19" s="178"/>
      <c r="P19" s="184"/>
      <c r="Q19" s="178"/>
      <c r="R19" s="184"/>
      <c r="S19" s="178"/>
      <c r="T19" s="184"/>
      <c r="U19" s="178"/>
      <c r="V19" s="185"/>
    </row>
    <row r="20" spans="1:22" ht="24" customHeight="1" thickBot="1" x14ac:dyDescent="0.25">
      <c r="A20" s="442"/>
      <c r="B20" s="163">
        <v>2022</v>
      </c>
      <c r="C20" s="105"/>
      <c r="D20" s="186"/>
      <c r="E20" s="187"/>
      <c r="F20" s="188"/>
      <c r="G20" s="187"/>
      <c r="H20" s="189"/>
      <c r="I20" s="190"/>
      <c r="J20" s="191">
        <f t="shared" si="0"/>
        <v>2022</v>
      </c>
      <c r="K20" s="110"/>
      <c r="L20" s="111"/>
      <c r="M20" s="112"/>
      <c r="N20" s="192"/>
      <c r="O20" s="189"/>
      <c r="P20" s="193"/>
      <c r="Q20" s="189"/>
      <c r="R20" s="193"/>
      <c r="S20" s="189"/>
      <c r="T20" s="193"/>
      <c r="U20" s="189"/>
      <c r="V20" s="194"/>
    </row>
    <row r="21" spans="1:22" ht="24" customHeight="1" x14ac:dyDescent="0.2">
      <c r="A21" s="441" t="s">
        <v>94</v>
      </c>
      <c r="B21" s="143">
        <v>2023</v>
      </c>
      <c r="C21" s="120"/>
      <c r="D21" s="121"/>
      <c r="E21" s="122"/>
      <c r="F21" s="123"/>
      <c r="G21" s="122"/>
      <c r="H21" s="124"/>
      <c r="I21" s="125"/>
      <c r="J21" s="143">
        <f t="shared" si="0"/>
        <v>2023</v>
      </c>
      <c r="K21" s="126"/>
      <c r="L21" s="127"/>
      <c r="M21" s="128"/>
      <c r="N21" s="129"/>
      <c r="O21" s="124"/>
      <c r="P21" s="130"/>
      <c r="Q21" s="124"/>
      <c r="R21" s="130"/>
      <c r="S21" s="124"/>
      <c r="T21" s="130"/>
      <c r="U21" s="124"/>
      <c r="V21" s="131"/>
    </row>
    <row r="22" spans="1:22" ht="24" customHeight="1" thickBot="1" x14ac:dyDescent="0.25">
      <c r="A22" s="442"/>
      <c r="B22" s="144">
        <v>2022</v>
      </c>
      <c r="C22" s="105"/>
      <c r="D22" s="106"/>
      <c r="E22" s="107"/>
      <c r="F22" s="108"/>
      <c r="G22" s="107"/>
      <c r="H22" s="83"/>
      <c r="I22" s="109"/>
      <c r="J22" s="146">
        <f t="shared" si="0"/>
        <v>2022</v>
      </c>
      <c r="K22" s="110"/>
      <c r="L22" s="111"/>
      <c r="M22" s="112"/>
      <c r="N22" s="82"/>
      <c r="O22" s="83"/>
      <c r="P22" s="84"/>
      <c r="Q22" s="83"/>
      <c r="R22" s="84"/>
      <c r="S22" s="83"/>
      <c r="T22" s="84"/>
      <c r="U22" s="83"/>
      <c r="V22" s="96"/>
    </row>
    <row r="23" spans="1:22" ht="24" customHeight="1" x14ac:dyDescent="0.2">
      <c r="A23" s="441" t="s">
        <v>95</v>
      </c>
      <c r="B23" s="143">
        <v>2023</v>
      </c>
      <c r="C23" s="120"/>
      <c r="D23" s="121"/>
      <c r="E23" s="122"/>
      <c r="F23" s="123"/>
      <c r="G23" s="122"/>
      <c r="H23" s="124"/>
      <c r="I23" s="125"/>
      <c r="J23" s="143">
        <f t="shared" si="0"/>
        <v>2023</v>
      </c>
      <c r="K23" s="126"/>
      <c r="L23" s="127"/>
      <c r="M23" s="128"/>
      <c r="N23" s="129"/>
      <c r="O23" s="124"/>
      <c r="P23" s="130"/>
      <c r="Q23" s="124"/>
      <c r="R23" s="130"/>
      <c r="S23" s="124"/>
      <c r="T23" s="130"/>
      <c r="U23" s="124"/>
      <c r="V23" s="131"/>
    </row>
    <row r="24" spans="1:22" ht="24" customHeight="1" thickBot="1" x14ac:dyDescent="0.25">
      <c r="A24" s="442"/>
      <c r="B24" s="144">
        <v>2022</v>
      </c>
      <c r="C24" s="105"/>
      <c r="D24" s="106"/>
      <c r="E24" s="107"/>
      <c r="F24" s="108"/>
      <c r="G24" s="107"/>
      <c r="H24" s="83"/>
      <c r="I24" s="109"/>
      <c r="J24" s="146">
        <f t="shared" si="0"/>
        <v>2022</v>
      </c>
      <c r="K24" s="110"/>
      <c r="L24" s="111"/>
      <c r="M24" s="112"/>
      <c r="N24" s="82"/>
      <c r="O24" s="83"/>
      <c r="P24" s="84"/>
      <c r="Q24" s="83"/>
      <c r="R24" s="84"/>
      <c r="S24" s="83"/>
      <c r="T24" s="84"/>
      <c r="U24" s="83"/>
      <c r="V24" s="96"/>
    </row>
    <row r="25" spans="1:22" ht="24" customHeight="1" x14ac:dyDescent="0.2">
      <c r="A25" s="441" t="s">
        <v>96</v>
      </c>
      <c r="B25" s="143">
        <v>2023</v>
      </c>
      <c r="C25" s="120"/>
      <c r="D25" s="121"/>
      <c r="E25" s="122"/>
      <c r="F25" s="123"/>
      <c r="G25" s="122"/>
      <c r="H25" s="124"/>
      <c r="I25" s="125"/>
      <c r="J25" s="143">
        <f t="shared" si="0"/>
        <v>2023</v>
      </c>
      <c r="K25" s="126"/>
      <c r="L25" s="127"/>
      <c r="M25" s="128"/>
      <c r="N25" s="129"/>
      <c r="O25" s="124"/>
      <c r="P25" s="130"/>
      <c r="Q25" s="124"/>
      <c r="R25" s="130"/>
      <c r="S25" s="124"/>
      <c r="T25" s="130"/>
      <c r="U25" s="124"/>
      <c r="V25" s="131"/>
    </row>
    <row r="26" spans="1:22" ht="24" customHeight="1" thickBot="1" x14ac:dyDescent="0.25">
      <c r="A26" s="442"/>
      <c r="B26" s="144">
        <v>2022</v>
      </c>
      <c r="C26" s="105"/>
      <c r="D26" s="106"/>
      <c r="E26" s="107"/>
      <c r="F26" s="108"/>
      <c r="G26" s="107"/>
      <c r="H26" s="83"/>
      <c r="I26" s="109"/>
      <c r="J26" s="146">
        <f t="shared" si="0"/>
        <v>2022</v>
      </c>
      <c r="K26" s="110"/>
      <c r="L26" s="111"/>
      <c r="M26" s="112"/>
      <c r="N26" s="82"/>
      <c r="O26" s="83"/>
      <c r="P26" s="84"/>
      <c r="Q26" s="83"/>
      <c r="R26" s="84"/>
      <c r="S26" s="83"/>
      <c r="T26" s="84"/>
      <c r="U26" s="83"/>
      <c r="V26" s="96"/>
    </row>
    <row r="27" spans="1:22" ht="24" customHeight="1" x14ac:dyDescent="0.2">
      <c r="A27" s="441" t="s">
        <v>97</v>
      </c>
      <c r="B27" s="143">
        <v>2023</v>
      </c>
      <c r="C27" s="120"/>
      <c r="D27" s="121"/>
      <c r="E27" s="122"/>
      <c r="F27" s="123"/>
      <c r="G27" s="122"/>
      <c r="H27" s="124"/>
      <c r="I27" s="125"/>
      <c r="J27" s="143">
        <f t="shared" si="0"/>
        <v>2023</v>
      </c>
      <c r="K27" s="126"/>
      <c r="L27" s="127"/>
      <c r="M27" s="128"/>
      <c r="N27" s="129"/>
      <c r="O27" s="124"/>
      <c r="P27" s="130"/>
      <c r="Q27" s="124"/>
      <c r="R27" s="130"/>
      <c r="S27" s="124"/>
      <c r="T27" s="130"/>
      <c r="U27" s="124"/>
      <c r="V27" s="131"/>
    </row>
    <row r="28" spans="1:22" ht="24" customHeight="1" thickBot="1" x14ac:dyDescent="0.25">
      <c r="A28" s="442"/>
      <c r="B28" s="144">
        <v>2022</v>
      </c>
      <c r="C28" s="105"/>
      <c r="D28" s="106"/>
      <c r="E28" s="107"/>
      <c r="F28" s="108"/>
      <c r="G28" s="107"/>
      <c r="H28" s="83"/>
      <c r="I28" s="109"/>
      <c r="J28" s="146">
        <f t="shared" si="0"/>
        <v>2022</v>
      </c>
      <c r="K28" s="110"/>
      <c r="L28" s="111"/>
      <c r="M28" s="112"/>
      <c r="N28" s="82"/>
      <c r="O28" s="83"/>
      <c r="P28" s="84"/>
      <c r="Q28" s="83"/>
      <c r="R28" s="84"/>
      <c r="S28" s="83"/>
      <c r="T28" s="84"/>
      <c r="U28" s="83"/>
      <c r="V28" s="96"/>
    </row>
    <row r="29" spans="1:22" ht="24" customHeight="1" x14ac:dyDescent="0.2">
      <c r="A29" s="441" t="s">
        <v>44</v>
      </c>
      <c r="B29" s="143">
        <v>2023</v>
      </c>
      <c r="C29" s="120"/>
      <c r="D29" s="121"/>
      <c r="E29" s="122"/>
      <c r="F29" s="123"/>
      <c r="G29" s="122"/>
      <c r="H29" s="124"/>
      <c r="I29" s="125"/>
      <c r="J29" s="143">
        <f t="shared" si="0"/>
        <v>2023</v>
      </c>
      <c r="K29" s="126"/>
      <c r="L29" s="127"/>
      <c r="M29" s="128"/>
      <c r="N29" s="129"/>
      <c r="O29" s="124"/>
      <c r="P29" s="130"/>
      <c r="Q29" s="124"/>
      <c r="R29" s="130"/>
      <c r="S29" s="124"/>
      <c r="T29" s="130"/>
      <c r="U29" s="124"/>
      <c r="V29" s="131"/>
    </row>
    <row r="30" spans="1:22" ht="24" customHeight="1" thickBot="1" x14ac:dyDescent="0.25">
      <c r="A30" s="442"/>
      <c r="B30" s="144">
        <v>2022</v>
      </c>
      <c r="C30" s="105"/>
      <c r="D30" s="106"/>
      <c r="E30" s="107"/>
      <c r="F30" s="108"/>
      <c r="G30" s="107"/>
      <c r="H30" s="83"/>
      <c r="I30" s="109"/>
      <c r="J30" s="146">
        <f t="shared" si="0"/>
        <v>2022</v>
      </c>
      <c r="K30" s="110"/>
      <c r="L30" s="111"/>
      <c r="M30" s="112"/>
      <c r="N30" s="82"/>
      <c r="O30" s="83"/>
      <c r="P30" s="84"/>
      <c r="Q30" s="83"/>
      <c r="R30" s="84"/>
      <c r="S30" s="83"/>
      <c r="T30" s="84"/>
      <c r="U30" s="83"/>
      <c r="V30" s="96"/>
    </row>
    <row r="31" spans="1:22" ht="24" customHeight="1" x14ac:dyDescent="0.2">
      <c r="A31" s="441" t="s">
        <v>45</v>
      </c>
      <c r="B31" s="143">
        <v>2023</v>
      </c>
      <c r="C31" s="120"/>
      <c r="D31" s="121"/>
      <c r="E31" s="122"/>
      <c r="F31" s="123"/>
      <c r="G31" s="122"/>
      <c r="H31" s="124"/>
      <c r="I31" s="125"/>
      <c r="J31" s="143">
        <f t="shared" si="0"/>
        <v>2023</v>
      </c>
      <c r="K31" s="126"/>
      <c r="L31" s="127"/>
      <c r="M31" s="128"/>
      <c r="N31" s="129"/>
      <c r="O31" s="124"/>
      <c r="P31" s="130"/>
      <c r="Q31" s="124"/>
      <c r="R31" s="130"/>
      <c r="S31" s="124"/>
      <c r="T31" s="130"/>
      <c r="U31" s="124"/>
      <c r="V31" s="131"/>
    </row>
    <row r="32" spans="1:22" ht="24" customHeight="1" thickBot="1" x14ac:dyDescent="0.25">
      <c r="A32" s="442"/>
      <c r="B32" s="144">
        <v>2022</v>
      </c>
      <c r="C32" s="105"/>
      <c r="D32" s="106"/>
      <c r="E32" s="107"/>
      <c r="F32" s="108"/>
      <c r="G32" s="107"/>
      <c r="H32" s="83"/>
      <c r="I32" s="109"/>
      <c r="J32" s="146">
        <f t="shared" si="0"/>
        <v>2022</v>
      </c>
      <c r="K32" s="110"/>
      <c r="L32" s="111"/>
      <c r="M32" s="112"/>
      <c r="N32" s="82"/>
      <c r="O32" s="83"/>
      <c r="P32" s="84"/>
      <c r="Q32" s="83"/>
      <c r="R32" s="84"/>
      <c r="S32" s="83"/>
      <c r="T32" s="84"/>
      <c r="U32" s="83"/>
      <c r="V32" s="96"/>
    </row>
    <row r="33" spans="1:22" ht="24" customHeight="1" x14ac:dyDescent="0.2">
      <c r="A33" s="441" t="s">
        <v>46</v>
      </c>
      <c r="B33" s="143">
        <v>2023</v>
      </c>
      <c r="C33" s="120"/>
      <c r="D33" s="121"/>
      <c r="E33" s="122"/>
      <c r="F33" s="123"/>
      <c r="G33" s="122"/>
      <c r="H33" s="124"/>
      <c r="I33" s="125"/>
      <c r="J33" s="143">
        <f t="shared" si="0"/>
        <v>2023</v>
      </c>
      <c r="K33" s="126"/>
      <c r="L33" s="127"/>
      <c r="M33" s="128"/>
      <c r="N33" s="129"/>
      <c r="O33" s="124"/>
      <c r="P33" s="130"/>
      <c r="Q33" s="124"/>
      <c r="R33" s="130"/>
      <c r="S33" s="124"/>
      <c r="T33" s="130"/>
      <c r="U33" s="124"/>
      <c r="V33" s="131"/>
    </row>
    <row r="34" spans="1:22" ht="24" customHeight="1" thickBot="1" x14ac:dyDescent="0.25">
      <c r="A34" s="442"/>
      <c r="B34" s="144">
        <v>2022</v>
      </c>
      <c r="C34" s="105"/>
      <c r="D34" s="106"/>
      <c r="E34" s="107"/>
      <c r="F34" s="108"/>
      <c r="G34" s="107"/>
      <c r="H34" s="83"/>
      <c r="I34" s="109"/>
      <c r="J34" s="146">
        <f t="shared" si="0"/>
        <v>2022</v>
      </c>
      <c r="K34" s="110"/>
      <c r="L34" s="111"/>
      <c r="M34" s="112"/>
      <c r="N34" s="82"/>
      <c r="O34" s="83"/>
      <c r="P34" s="84"/>
      <c r="Q34" s="83"/>
      <c r="R34" s="84"/>
      <c r="S34" s="83"/>
      <c r="T34" s="84"/>
      <c r="U34" s="83"/>
      <c r="V34" s="96"/>
    </row>
    <row r="35" spans="1:22" ht="24" customHeight="1" x14ac:dyDescent="0.2">
      <c r="A35" s="441" t="s">
        <v>47</v>
      </c>
      <c r="B35" s="143">
        <v>2023</v>
      </c>
      <c r="C35" s="120"/>
      <c r="D35" s="121"/>
      <c r="E35" s="122"/>
      <c r="F35" s="123"/>
      <c r="G35" s="122"/>
      <c r="H35" s="124"/>
      <c r="I35" s="125"/>
      <c r="J35" s="143">
        <f t="shared" si="0"/>
        <v>2023</v>
      </c>
      <c r="K35" s="126"/>
      <c r="L35" s="127"/>
      <c r="M35" s="128"/>
      <c r="N35" s="129"/>
      <c r="O35" s="124"/>
      <c r="P35" s="130"/>
      <c r="Q35" s="124"/>
      <c r="R35" s="130"/>
      <c r="S35" s="124"/>
      <c r="T35" s="130"/>
      <c r="U35" s="124"/>
      <c r="V35" s="131"/>
    </row>
    <row r="36" spans="1:22" ht="24" customHeight="1" thickBot="1" x14ac:dyDescent="0.25">
      <c r="A36" s="442"/>
      <c r="B36" s="144">
        <v>2022</v>
      </c>
      <c r="C36" s="105"/>
      <c r="D36" s="106"/>
      <c r="E36" s="107"/>
      <c r="F36" s="108"/>
      <c r="G36" s="107"/>
      <c r="H36" s="83"/>
      <c r="I36" s="109"/>
      <c r="J36" s="146">
        <f t="shared" si="0"/>
        <v>2022</v>
      </c>
      <c r="K36" s="110"/>
      <c r="L36" s="111"/>
      <c r="M36" s="112"/>
      <c r="N36" s="82"/>
      <c r="O36" s="83"/>
      <c r="P36" s="84"/>
      <c r="Q36" s="83"/>
      <c r="R36" s="84"/>
      <c r="S36" s="83"/>
      <c r="T36" s="84"/>
      <c r="U36" s="83"/>
      <c r="V36" s="96"/>
    </row>
    <row r="37" spans="1:22" ht="24" customHeight="1" x14ac:dyDescent="0.2">
      <c r="A37" s="441" t="s">
        <v>48</v>
      </c>
      <c r="B37" s="143">
        <v>2023</v>
      </c>
      <c r="C37" s="120"/>
      <c r="D37" s="121"/>
      <c r="E37" s="122"/>
      <c r="F37" s="123"/>
      <c r="G37" s="122"/>
      <c r="H37" s="124"/>
      <c r="I37" s="125"/>
      <c r="J37" s="143">
        <f t="shared" si="0"/>
        <v>2023</v>
      </c>
      <c r="K37" s="126"/>
      <c r="L37" s="127"/>
      <c r="M37" s="128"/>
      <c r="N37" s="129"/>
      <c r="O37" s="124"/>
      <c r="P37" s="130"/>
      <c r="Q37" s="124"/>
      <c r="R37" s="130"/>
      <c r="S37" s="124"/>
      <c r="T37" s="130"/>
      <c r="U37" s="124"/>
      <c r="V37" s="131"/>
    </row>
    <row r="38" spans="1:22" ht="24" customHeight="1" thickBot="1" x14ac:dyDescent="0.25">
      <c r="A38" s="442"/>
      <c r="B38" s="144">
        <v>2022</v>
      </c>
      <c r="C38" s="105"/>
      <c r="D38" s="106"/>
      <c r="E38" s="107"/>
      <c r="F38" s="108"/>
      <c r="G38" s="107"/>
      <c r="H38" s="83"/>
      <c r="I38" s="109"/>
      <c r="J38" s="146">
        <f t="shared" si="0"/>
        <v>2022</v>
      </c>
      <c r="K38" s="110"/>
      <c r="L38" s="111"/>
      <c r="M38" s="112"/>
      <c r="N38" s="82"/>
      <c r="O38" s="83"/>
      <c r="P38" s="84"/>
      <c r="Q38" s="83"/>
      <c r="R38" s="84"/>
      <c r="S38" s="83"/>
      <c r="T38" s="84"/>
      <c r="U38" s="83"/>
      <c r="V38" s="96"/>
    </row>
    <row r="39" spans="1:22" ht="24" customHeight="1" x14ac:dyDescent="0.2">
      <c r="A39" s="441" t="s">
        <v>49</v>
      </c>
      <c r="B39" s="143">
        <v>2023</v>
      </c>
      <c r="C39" s="120"/>
      <c r="D39" s="121"/>
      <c r="E39" s="122"/>
      <c r="F39" s="123"/>
      <c r="G39" s="122"/>
      <c r="H39" s="124"/>
      <c r="I39" s="125"/>
      <c r="J39" s="143">
        <f t="shared" si="0"/>
        <v>2023</v>
      </c>
      <c r="K39" s="126"/>
      <c r="L39" s="127"/>
      <c r="M39" s="128"/>
      <c r="N39" s="129"/>
      <c r="O39" s="124"/>
      <c r="P39" s="130"/>
      <c r="Q39" s="124"/>
      <c r="R39" s="130"/>
      <c r="S39" s="124"/>
      <c r="T39" s="130"/>
      <c r="U39" s="124"/>
      <c r="V39" s="131"/>
    </row>
    <row r="40" spans="1:22" ht="24" customHeight="1" thickBot="1" x14ac:dyDescent="0.25">
      <c r="A40" s="442"/>
      <c r="B40" s="144">
        <v>2022</v>
      </c>
      <c r="C40" s="105"/>
      <c r="D40" s="106"/>
      <c r="E40" s="107"/>
      <c r="F40" s="108"/>
      <c r="G40" s="107"/>
      <c r="H40" s="83"/>
      <c r="I40" s="109"/>
      <c r="J40" s="146">
        <f t="shared" si="0"/>
        <v>2022</v>
      </c>
      <c r="K40" s="110"/>
      <c r="L40" s="111"/>
      <c r="M40" s="112"/>
      <c r="N40" s="82"/>
      <c r="O40" s="83"/>
      <c r="P40" s="84"/>
      <c r="Q40" s="83"/>
      <c r="R40" s="84"/>
      <c r="S40" s="83"/>
      <c r="T40" s="84"/>
      <c r="U40" s="83"/>
      <c r="V40" s="96"/>
    </row>
    <row r="41" spans="1:22" ht="24" customHeight="1" x14ac:dyDescent="0.2">
      <c r="A41" s="441" t="s">
        <v>50</v>
      </c>
      <c r="B41" s="143">
        <v>2023</v>
      </c>
      <c r="C41" s="120"/>
      <c r="D41" s="121"/>
      <c r="E41" s="122"/>
      <c r="F41" s="123"/>
      <c r="G41" s="122"/>
      <c r="H41" s="124"/>
      <c r="I41" s="125"/>
      <c r="J41" s="143">
        <f t="shared" si="0"/>
        <v>2023</v>
      </c>
      <c r="K41" s="126"/>
      <c r="L41" s="127"/>
      <c r="M41" s="128"/>
      <c r="N41" s="129"/>
      <c r="O41" s="124"/>
      <c r="P41" s="130"/>
      <c r="Q41" s="124"/>
      <c r="R41" s="130"/>
      <c r="S41" s="124"/>
      <c r="T41" s="130"/>
      <c r="U41" s="124"/>
      <c r="V41" s="131"/>
    </row>
    <row r="42" spans="1:22" ht="24" customHeight="1" thickBot="1" x14ac:dyDescent="0.25">
      <c r="A42" s="442"/>
      <c r="B42" s="144">
        <v>2022</v>
      </c>
      <c r="C42" s="105"/>
      <c r="D42" s="106"/>
      <c r="E42" s="107"/>
      <c r="F42" s="108"/>
      <c r="G42" s="107"/>
      <c r="H42" s="83"/>
      <c r="I42" s="109"/>
      <c r="J42" s="146">
        <f t="shared" si="0"/>
        <v>2022</v>
      </c>
      <c r="K42" s="110"/>
      <c r="L42" s="111"/>
      <c r="M42" s="112"/>
      <c r="N42" s="82"/>
      <c r="O42" s="83"/>
      <c r="P42" s="84"/>
      <c r="Q42" s="83"/>
      <c r="R42" s="84"/>
      <c r="S42" s="83"/>
      <c r="T42" s="84"/>
      <c r="U42" s="83"/>
      <c r="V42" s="96"/>
    </row>
    <row r="43" spans="1:22" ht="24" customHeight="1" x14ac:dyDescent="0.2">
      <c r="A43" s="441" t="s">
        <v>51</v>
      </c>
      <c r="B43" s="143">
        <v>2023</v>
      </c>
      <c r="C43" s="120"/>
      <c r="D43" s="121"/>
      <c r="E43" s="122"/>
      <c r="F43" s="123"/>
      <c r="G43" s="122"/>
      <c r="H43" s="124"/>
      <c r="I43" s="125"/>
      <c r="J43" s="143">
        <f t="shared" si="0"/>
        <v>2023</v>
      </c>
      <c r="K43" s="126"/>
      <c r="L43" s="127"/>
      <c r="M43" s="128"/>
      <c r="N43" s="129"/>
      <c r="O43" s="124"/>
      <c r="P43" s="130"/>
      <c r="Q43" s="124"/>
      <c r="R43" s="130"/>
      <c r="S43" s="124"/>
      <c r="T43" s="130"/>
      <c r="U43" s="124"/>
      <c r="V43" s="131"/>
    </row>
    <row r="44" spans="1:22" ht="24" customHeight="1" thickBot="1" x14ac:dyDescent="0.25">
      <c r="A44" s="442"/>
      <c r="B44" s="144">
        <v>2022</v>
      </c>
      <c r="C44" s="105"/>
      <c r="D44" s="106"/>
      <c r="E44" s="107"/>
      <c r="F44" s="108"/>
      <c r="G44" s="107"/>
      <c r="H44" s="83"/>
      <c r="I44" s="109"/>
      <c r="J44" s="146">
        <f t="shared" si="0"/>
        <v>2022</v>
      </c>
      <c r="K44" s="110"/>
      <c r="L44" s="111"/>
      <c r="M44" s="112"/>
      <c r="N44" s="82"/>
      <c r="O44" s="83"/>
      <c r="P44" s="84"/>
      <c r="Q44" s="83"/>
      <c r="R44" s="84"/>
      <c r="S44" s="83"/>
      <c r="T44" s="84"/>
      <c r="U44" s="83"/>
      <c r="V44" s="96"/>
    </row>
    <row r="45" spans="1:22" ht="24" customHeight="1" x14ac:dyDescent="0.2">
      <c r="A45" s="441" t="s">
        <v>52</v>
      </c>
      <c r="B45" s="137">
        <v>2023</v>
      </c>
      <c r="C45" s="120"/>
      <c r="D45" s="121"/>
      <c r="E45" s="122"/>
      <c r="F45" s="123"/>
      <c r="G45" s="122"/>
      <c r="H45" s="124"/>
      <c r="I45" s="125"/>
      <c r="J45" s="143">
        <f t="shared" si="0"/>
        <v>2023</v>
      </c>
      <c r="K45" s="126"/>
      <c r="L45" s="127"/>
      <c r="M45" s="128"/>
      <c r="N45" s="129"/>
      <c r="O45" s="124"/>
      <c r="P45" s="130"/>
      <c r="Q45" s="124"/>
      <c r="R45" s="130"/>
      <c r="S45" s="124"/>
      <c r="T45" s="130"/>
      <c r="U45" s="124"/>
      <c r="V45" s="131"/>
    </row>
    <row r="46" spans="1:22" ht="24" customHeight="1" thickBot="1" x14ac:dyDescent="0.25">
      <c r="A46" s="442"/>
      <c r="B46" s="138">
        <v>2022</v>
      </c>
      <c r="C46" s="105"/>
      <c r="D46" s="106"/>
      <c r="E46" s="107"/>
      <c r="F46" s="108"/>
      <c r="G46" s="107"/>
      <c r="H46" s="83"/>
      <c r="I46" s="109"/>
      <c r="J46" s="146">
        <f t="shared" si="0"/>
        <v>2022</v>
      </c>
      <c r="K46" s="110"/>
      <c r="L46" s="111"/>
      <c r="M46" s="112"/>
      <c r="N46" s="82"/>
      <c r="O46" s="83"/>
      <c r="P46" s="84"/>
      <c r="Q46" s="83"/>
      <c r="R46" s="84"/>
      <c r="S46" s="83"/>
      <c r="T46" s="84"/>
      <c r="U46" s="83"/>
      <c r="V46" s="96"/>
    </row>
  </sheetData>
  <mergeCells count="38">
    <mergeCell ref="A43:A44"/>
    <mergeCell ref="A45:A46"/>
    <mergeCell ref="A31:A32"/>
    <mergeCell ref="A33:A34"/>
    <mergeCell ref="A35:A36"/>
    <mergeCell ref="A37:A38"/>
    <mergeCell ref="A39:A40"/>
    <mergeCell ref="A41:A42"/>
    <mergeCell ref="E13:G14"/>
    <mergeCell ref="H13:I14"/>
    <mergeCell ref="E15:E16"/>
    <mergeCell ref="F15:F16"/>
    <mergeCell ref="A29:A30"/>
    <mergeCell ref="G15:G16"/>
    <mergeCell ref="H15:H16"/>
    <mergeCell ref="I15:I16"/>
    <mergeCell ref="A17:A18"/>
    <mergeCell ref="A19:A20"/>
    <mergeCell ref="A21:A22"/>
    <mergeCell ref="A23:A24"/>
    <mergeCell ref="A25:A26"/>
    <mergeCell ref="A27:A28"/>
    <mergeCell ref="A9:V10"/>
    <mergeCell ref="A11:A16"/>
    <mergeCell ref="N11:V11"/>
    <mergeCell ref="N12:N16"/>
    <mergeCell ref="O12:O16"/>
    <mergeCell ref="P12:P16"/>
    <mergeCell ref="Q12:Q16"/>
    <mergeCell ref="R12:R16"/>
    <mergeCell ref="S12:S16"/>
    <mergeCell ref="B11:M12"/>
    <mergeCell ref="J13:M14"/>
    <mergeCell ref="T12:T16"/>
    <mergeCell ref="U12:U16"/>
    <mergeCell ref="V12:V16"/>
    <mergeCell ref="C13:C16"/>
    <mergeCell ref="D13:D1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FACFA-DD80-4D4E-A31B-D8903EB5F9E4}">
  <sheetPr>
    <tabColor theme="9" tint="-0.499984740745262"/>
  </sheetPr>
  <dimension ref="A1:EW61"/>
  <sheetViews>
    <sheetView showGridLines="0" tabSelected="1" zoomScale="115" zoomScaleNormal="115" workbookViewId="0">
      <selection activeCell="C19" sqref="C19"/>
    </sheetView>
  </sheetViews>
  <sheetFormatPr baseColWidth="10" defaultColWidth="11.42578125" defaultRowHeight="12.75" x14ac:dyDescent="0.2"/>
  <cols>
    <col min="1" max="1" width="5.7109375" customWidth="1"/>
    <col min="2" max="2" width="6.7109375" style="139" customWidth="1"/>
    <col min="3" max="3" width="20.7109375" style="212" customWidth="1"/>
    <col min="4" max="4" width="5.7109375" style="4" customWidth="1"/>
    <col min="5" max="5" width="9.7109375" customWidth="1"/>
    <col min="6" max="6" width="11.140625" customWidth="1"/>
    <col min="7" max="7" width="9.85546875" customWidth="1"/>
    <col min="8" max="8" width="6.7109375" style="139" customWidth="1"/>
    <col min="9" max="12" width="12.7109375" customWidth="1"/>
    <col min="13" max="21" width="20.7109375" style="213" customWidth="1"/>
  </cols>
  <sheetData>
    <row r="1" spans="1:21" ht="12.75" customHeight="1" x14ac:dyDescent="0.2">
      <c r="A1" s="231"/>
      <c r="B1" s="232"/>
      <c r="C1" s="233"/>
      <c r="D1" s="198"/>
      <c r="E1" s="198"/>
      <c r="F1" s="447" t="s">
        <v>98</v>
      </c>
      <c r="G1" s="447"/>
      <c r="H1" s="447"/>
      <c r="I1" s="447"/>
      <c r="J1" s="447"/>
      <c r="K1" s="447"/>
      <c r="L1" s="447"/>
      <c r="M1" s="447"/>
      <c r="N1" s="447"/>
      <c r="O1" s="447"/>
      <c r="P1" s="447"/>
      <c r="Q1" s="229"/>
      <c r="R1" s="229"/>
      <c r="S1" s="229"/>
      <c r="T1" s="229"/>
      <c r="U1" s="234"/>
    </row>
    <row r="2" spans="1:21" ht="33.75" customHeight="1" x14ac:dyDescent="0.2">
      <c r="A2" s="214"/>
      <c r="B2" s="132"/>
      <c r="C2" s="250"/>
      <c r="D2" s="6"/>
      <c r="E2" s="6"/>
      <c r="F2" s="265"/>
      <c r="G2" s="266"/>
      <c r="H2" s="237"/>
      <c r="I2" s="448" t="s">
        <v>99</v>
      </c>
      <c r="J2" s="448"/>
      <c r="K2" s="448"/>
      <c r="L2" s="448"/>
      <c r="M2" s="448"/>
      <c r="N2" s="448"/>
      <c r="O2" s="448"/>
      <c r="P2" s="237"/>
      <c r="Q2" s="230"/>
      <c r="R2" s="230"/>
      <c r="S2" s="230"/>
      <c r="T2" s="230"/>
      <c r="U2" s="235"/>
    </row>
    <row r="3" spans="1:21" x14ac:dyDescent="0.2">
      <c r="A3" s="214"/>
      <c r="B3" s="132"/>
      <c r="C3" s="250"/>
      <c r="D3" s="6"/>
      <c r="E3" s="6"/>
      <c r="F3" s="10"/>
      <c r="G3" s="5"/>
      <c r="H3" s="230"/>
      <c r="I3" s="230"/>
      <c r="J3" s="230"/>
      <c r="K3" s="230"/>
      <c r="L3" s="230"/>
      <c r="M3" s="230"/>
      <c r="N3" s="230"/>
      <c r="O3" s="230"/>
      <c r="P3" s="230"/>
      <c r="Q3" s="230"/>
      <c r="R3" s="230"/>
      <c r="S3" s="230"/>
      <c r="T3" s="230"/>
      <c r="U3" s="235"/>
    </row>
    <row r="4" spans="1:21" x14ac:dyDescent="0.2">
      <c r="A4" s="236"/>
      <c r="B4" s="248"/>
      <c r="C4" s="267"/>
      <c r="D4" s="268"/>
      <c r="E4" s="268"/>
      <c r="F4" s="249"/>
      <c r="G4" s="250"/>
      <c r="H4" s="230"/>
      <c r="I4" s="230"/>
      <c r="J4" s="230"/>
      <c r="K4" s="230"/>
      <c r="L4" s="230"/>
      <c r="M4" s="230"/>
      <c r="N4" s="230"/>
      <c r="O4" s="230"/>
      <c r="P4" s="230"/>
      <c r="Q4" s="230"/>
      <c r="R4" s="230"/>
      <c r="S4" s="230"/>
      <c r="T4" s="230"/>
      <c r="U4" s="235"/>
    </row>
    <row r="5" spans="1:21" ht="12.75" customHeight="1" x14ac:dyDescent="0.2">
      <c r="A5" s="280" t="s">
        <v>151</v>
      </c>
      <c r="B5" s="2"/>
      <c r="C5" s="2"/>
      <c r="D5" s="2"/>
      <c r="E5" s="2"/>
      <c r="F5" s="2"/>
      <c r="G5" s="2"/>
      <c r="H5" s="230"/>
      <c r="I5" s="230"/>
      <c r="J5" s="230"/>
      <c r="L5" s="230"/>
      <c r="M5" s="230"/>
      <c r="N5" s="230"/>
      <c r="O5" s="230"/>
      <c r="P5" s="230"/>
      <c r="Q5" s="230"/>
      <c r="R5" s="230"/>
      <c r="S5" s="230"/>
      <c r="T5" s="230"/>
      <c r="U5" s="235"/>
    </row>
    <row r="6" spans="1:21" ht="12.75" customHeight="1" x14ac:dyDescent="0.2">
      <c r="A6" s="470" t="s">
        <v>152</v>
      </c>
      <c r="B6" s="471"/>
      <c r="C6" s="471"/>
      <c r="D6" s="471"/>
      <c r="E6" s="471"/>
      <c r="F6" s="471"/>
      <c r="G6" s="471"/>
      <c r="H6" s="471"/>
      <c r="I6" s="471"/>
      <c r="J6" s="471"/>
      <c r="K6" s="471"/>
      <c r="L6" s="230"/>
      <c r="M6" s="230"/>
      <c r="N6" s="230"/>
      <c r="O6" s="230"/>
      <c r="P6" s="230"/>
      <c r="Q6" s="230"/>
      <c r="R6" s="230"/>
      <c r="S6" s="230"/>
      <c r="T6" s="230"/>
      <c r="U6" s="235"/>
    </row>
    <row r="7" spans="1:21" ht="12.75" customHeight="1" x14ac:dyDescent="0.2">
      <c r="A7" s="280" t="s">
        <v>100</v>
      </c>
      <c r="B7" s="2"/>
      <c r="C7" s="2"/>
      <c r="D7" s="2"/>
      <c r="E7" s="2"/>
      <c r="F7" s="2"/>
      <c r="G7" s="2"/>
      <c r="H7" s="230"/>
      <c r="I7" s="230"/>
      <c r="J7" s="230"/>
      <c r="L7" s="230"/>
      <c r="M7" s="230"/>
      <c r="N7" s="230"/>
      <c r="O7" s="230"/>
      <c r="P7" s="230"/>
      <c r="Q7" s="230"/>
      <c r="R7" s="230"/>
      <c r="S7" s="230"/>
      <c r="T7" s="230"/>
      <c r="U7" s="235"/>
    </row>
    <row r="8" spans="1:21" ht="12.75" customHeight="1" x14ac:dyDescent="0.2">
      <c r="A8" s="280" t="s">
        <v>143</v>
      </c>
      <c r="B8" s="2"/>
      <c r="C8" s="2"/>
      <c r="D8" s="2"/>
      <c r="E8" s="2"/>
      <c r="F8" s="2"/>
      <c r="G8" s="2"/>
      <c r="H8" s="230"/>
      <c r="I8" s="230"/>
      <c r="J8" s="230"/>
      <c r="L8" s="230"/>
      <c r="M8" s="230"/>
      <c r="N8" s="230"/>
      <c r="O8" s="230"/>
      <c r="P8" s="230"/>
      <c r="Q8" s="230"/>
      <c r="R8" s="230"/>
      <c r="S8" s="230"/>
      <c r="T8" s="230"/>
      <c r="U8" s="235"/>
    </row>
    <row r="9" spans="1:21" ht="12.75" customHeight="1" x14ac:dyDescent="0.2">
      <c r="A9" s="336" t="s">
        <v>164</v>
      </c>
      <c r="C9" s="132"/>
      <c r="D9" s="132"/>
      <c r="E9" s="132"/>
      <c r="F9" s="132"/>
      <c r="G9" s="132"/>
      <c r="H9" s="241"/>
      <c r="I9" s="241"/>
      <c r="J9" s="241"/>
      <c r="K9" s="139"/>
      <c r="L9" s="335"/>
      <c r="M9" s="230"/>
      <c r="N9" s="230"/>
      <c r="O9" s="230"/>
      <c r="P9" s="230"/>
      <c r="Q9" s="230"/>
      <c r="R9" s="230"/>
      <c r="S9" s="230"/>
      <c r="T9" s="230"/>
      <c r="U9" s="235"/>
    </row>
    <row r="10" spans="1:21" ht="12.75" customHeight="1" x14ac:dyDescent="0.2">
      <c r="A10" s="280"/>
      <c r="B10" s="2"/>
      <c r="C10" s="2"/>
      <c r="D10" s="2"/>
      <c r="E10" s="2"/>
      <c r="F10" s="2"/>
      <c r="G10" s="2"/>
      <c r="H10" s="230"/>
      <c r="I10" s="230"/>
      <c r="J10" s="230"/>
      <c r="L10" s="230"/>
      <c r="M10" s="230"/>
      <c r="N10" s="230"/>
      <c r="O10" s="230"/>
      <c r="P10" s="230"/>
      <c r="Q10" s="230"/>
      <c r="R10" s="230"/>
      <c r="S10" s="230"/>
      <c r="T10" s="230"/>
      <c r="U10" s="235"/>
    </row>
    <row r="11" spans="1:21" s="139" customFormat="1" ht="14.25" x14ac:dyDescent="0.2">
      <c r="A11" s="280" t="s">
        <v>153</v>
      </c>
      <c r="B11" s="133"/>
      <c r="C11" s="133"/>
      <c r="D11" s="133"/>
      <c r="E11" s="133"/>
      <c r="F11" s="133"/>
      <c r="G11" s="133"/>
      <c r="H11" s="241"/>
      <c r="I11" s="241"/>
      <c r="J11" s="241"/>
      <c r="K11" s="241"/>
      <c r="L11" s="241"/>
      <c r="M11" s="241"/>
      <c r="N11" s="241"/>
      <c r="O11" s="241"/>
      <c r="P11" s="241"/>
      <c r="Q11" s="241"/>
      <c r="R11" s="241"/>
      <c r="S11" s="241"/>
      <c r="T11" s="241"/>
      <c r="U11" s="242"/>
    </row>
    <row r="12" spans="1:21" s="139" customFormat="1" x14ac:dyDescent="0.2">
      <c r="A12" s="472" t="s">
        <v>144</v>
      </c>
      <c r="B12" s="473"/>
      <c r="C12" s="473"/>
      <c r="D12" s="473"/>
      <c r="E12" s="473"/>
      <c r="F12" s="473"/>
      <c r="G12" s="473"/>
      <c r="H12" s="473"/>
      <c r="I12" s="473"/>
      <c r="J12" s="473"/>
      <c r="K12" s="473"/>
      <c r="L12" s="473"/>
      <c r="M12" s="473"/>
      <c r="N12" s="473"/>
      <c r="O12" s="473"/>
      <c r="P12" s="473"/>
      <c r="Q12" s="241"/>
      <c r="R12" s="241"/>
      <c r="S12" s="241"/>
      <c r="T12" s="241"/>
      <c r="U12" s="242"/>
    </row>
    <row r="13" spans="1:21" x14ac:dyDescent="0.2">
      <c r="A13" s="281" t="s">
        <v>101</v>
      </c>
      <c r="B13" s="12"/>
      <c r="C13" s="12"/>
      <c r="D13" s="12"/>
      <c r="E13" s="12"/>
      <c r="F13" s="12"/>
      <c r="G13" s="12"/>
      <c r="H13" s="230"/>
      <c r="I13" s="230"/>
      <c r="J13" s="230"/>
      <c r="K13" s="230"/>
      <c r="L13" s="230"/>
      <c r="M13" s="230"/>
      <c r="N13" s="230"/>
      <c r="O13" s="230"/>
      <c r="P13" s="230"/>
      <c r="Q13" s="230"/>
      <c r="R13" s="230"/>
      <c r="S13" s="230"/>
      <c r="T13" s="230"/>
      <c r="U13" s="235"/>
    </row>
    <row r="14" spans="1:21" x14ac:dyDescent="0.2">
      <c r="A14" s="243"/>
      <c r="B14" s="244"/>
      <c r="C14" s="251"/>
      <c r="D14" s="13"/>
      <c r="E14" s="13"/>
      <c r="F14" s="10"/>
      <c r="G14" s="5"/>
      <c r="H14" s="230"/>
      <c r="I14" s="230"/>
      <c r="J14" s="230"/>
      <c r="K14" s="230"/>
      <c r="L14" s="230"/>
      <c r="M14" s="230"/>
      <c r="N14" s="230"/>
      <c r="O14" s="230"/>
      <c r="P14" s="230"/>
      <c r="Q14" s="230"/>
      <c r="R14" s="230"/>
      <c r="S14" s="230"/>
      <c r="T14" s="230"/>
      <c r="U14" s="235"/>
    </row>
    <row r="15" spans="1:21" ht="12.75" customHeight="1" x14ac:dyDescent="0.2">
      <c r="A15" s="245"/>
      <c r="B15" s="339" t="s">
        <v>147</v>
      </c>
      <c r="C15" s="338"/>
      <c r="D15" s="337"/>
      <c r="E15" s="337"/>
      <c r="F15" s="337"/>
      <c r="G15" s="337"/>
      <c r="H15" s="337"/>
      <c r="I15" s="337"/>
      <c r="J15" s="337"/>
      <c r="K15" s="337"/>
      <c r="L15" s="337"/>
      <c r="M15" s="337"/>
      <c r="N15" s="337"/>
      <c r="O15" s="340"/>
      <c r="P15" s="340"/>
      <c r="Q15" s="252"/>
      <c r="R15" s="230"/>
      <c r="S15" s="230"/>
      <c r="T15" s="230"/>
      <c r="U15" s="235"/>
    </row>
    <row r="16" spans="1:21" x14ac:dyDescent="0.2">
      <c r="A16" s="245"/>
      <c r="B16" s="339" t="s">
        <v>145</v>
      </c>
      <c r="C16" s="299"/>
      <c r="D16" s="300"/>
      <c r="E16" s="300"/>
      <c r="F16" s="300"/>
      <c r="G16" s="300"/>
      <c r="H16" s="300"/>
      <c r="I16" s="300"/>
      <c r="J16" s="300"/>
      <c r="K16" s="300"/>
      <c r="L16" s="300"/>
      <c r="M16" s="300"/>
      <c r="N16" s="300"/>
      <c r="O16" s="340"/>
      <c r="P16" s="300"/>
      <c r="Q16" s="252"/>
      <c r="R16" s="230"/>
      <c r="S16" s="230"/>
      <c r="T16" s="230"/>
      <c r="U16" s="235"/>
    </row>
    <row r="17" spans="1:153" x14ac:dyDescent="0.2">
      <c r="A17" s="245"/>
      <c r="B17" s="339" t="s">
        <v>146</v>
      </c>
      <c r="C17" s="299"/>
      <c r="D17" s="300"/>
      <c r="E17" s="300"/>
      <c r="F17" s="300"/>
      <c r="G17" s="300"/>
      <c r="H17" s="300"/>
      <c r="I17" s="300"/>
      <c r="J17" s="300"/>
      <c r="K17" s="300"/>
      <c r="L17" s="300"/>
      <c r="M17" s="300"/>
      <c r="N17" s="300"/>
      <c r="O17" s="340"/>
      <c r="P17" s="340"/>
      <c r="Q17" s="252"/>
      <c r="R17" s="230"/>
      <c r="S17" s="230"/>
      <c r="T17" s="230"/>
      <c r="U17" s="235"/>
    </row>
    <row r="18" spans="1:153" x14ac:dyDescent="0.2">
      <c r="A18" s="245"/>
      <c r="B18" s="339" t="s">
        <v>148</v>
      </c>
      <c r="C18" s="299"/>
      <c r="D18" s="300"/>
      <c r="E18" s="300"/>
      <c r="F18" s="300"/>
      <c r="G18" s="300"/>
      <c r="H18" s="300"/>
      <c r="I18" s="300"/>
      <c r="J18" s="300"/>
      <c r="K18" s="300"/>
      <c r="L18" s="300"/>
      <c r="M18" s="300"/>
      <c r="N18" s="300"/>
      <c r="O18" s="340"/>
      <c r="P18" s="340"/>
      <c r="Q18" s="252"/>
      <c r="R18" s="230"/>
      <c r="S18" s="230"/>
      <c r="T18" s="230"/>
      <c r="U18" s="235"/>
    </row>
    <row r="19" spans="1:153" x14ac:dyDescent="0.2">
      <c r="A19" s="245"/>
      <c r="B19" s="339" t="s">
        <v>149</v>
      </c>
      <c r="C19" s="299"/>
      <c r="D19" s="300"/>
      <c r="E19" s="300"/>
      <c r="F19" s="300"/>
      <c r="G19" s="343" t="s">
        <v>150</v>
      </c>
      <c r="H19" s="342"/>
      <c r="I19" s="300"/>
      <c r="J19" s="300"/>
      <c r="K19" s="300"/>
      <c r="L19" s="300"/>
      <c r="M19" s="300"/>
      <c r="N19" s="300"/>
      <c r="O19" s="340"/>
      <c r="P19" s="340"/>
      <c r="Q19" s="252"/>
      <c r="R19" s="230"/>
      <c r="S19" s="230"/>
      <c r="T19" s="230"/>
      <c r="U19" s="235"/>
    </row>
    <row r="20" spans="1:153" s="222" customFormat="1" ht="12.75" customHeight="1" x14ac:dyDescent="0.2">
      <c r="A20" s="246"/>
      <c r="B20" s="339" t="s">
        <v>154</v>
      </c>
      <c r="C20" s="341"/>
      <c r="D20" s="341"/>
      <c r="E20" s="341"/>
      <c r="F20" s="341"/>
      <c r="G20" s="341"/>
      <c r="H20" s="341"/>
      <c r="I20" s="341"/>
      <c r="J20" s="341"/>
      <c r="K20" s="341"/>
      <c r="L20" s="341"/>
      <c r="M20" s="341"/>
      <c r="N20" s="341"/>
      <c r="O20" s="341"/>
      <c r="P20" s="341"/>
      <c r="U20" s="247"/>
    </row>
    <row r="21" spans="1:153" s="215" customFormat="1" ht="13.5" customHeight="1" thickBot="1" x14ac:dyDescent="0.25">
      <c r="A21" s="238"/>
      <c r="B21" s="239"/>
      <c r="C21" s="239"/>
      <c r="D21" s="239"/>
      <c r="E21" s="239"/>
      <c r="F21" s="239"/>
      <c r="G21" s="239"/>
      <c r="H21" s="239"/>
      <c r="I21" s="239"/>
      <c r="J21" s="239"/>
      <c r="K21" s="239"/>
      <c r="L21" s="239"/>
      <c r="M21" s="239"/>
      <c r="N21" s="239"/>
      <c r="O21" s="239"/>
      <c r="P21" s="239"/>
      <c r="Q21" s="239"/>
      <c r="R21" s="239"/>
      <c r="S21" s="239"/>
      <c r="T21" s="239"/>
      <c r="U21" s="240"/>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row>
    <row r="22" spans="1:153" ht="12.75" customHeight="1" x14ac:dyDescent="0.2">
      <c r="A22" s="362" t="s">
        <v>102</v>
      </c>
      <c r="B22" s="363"/>
      <c r="C22" s="363"/>
      <c r="D22" s="363"/>
      <c r="E22" s="363"/>
      <c r="F22" s="363"/>
      <c r="G22" s="363"/>
      <c r="H22" s="363"/>
      <c r="I22" s="363"/>
      <c r="J22" s="363"/>
      <c r="K22" s="363"/>
      <c r="L22" s="363"/>
      <c r="M22" s="363"/>
      <c r="N22" s="363"/>
      <c r="O22" s="363"/>
      <c r="P22" s="363"/>
      <c r="Q22" s="363"/>
      <c r="R22" s="363"/>
      <c r="S22" s="363"/>
      <c r="T22" s="363"/>
      <c r="U22" s="364"/>
    </row>
    <row r="23" spans="1:153" ht="13.5" thickBot="1" x14ac:dyDescent="0.25">
      <c r="A23" s="371"/>
      <c r="B23" s="372"/>
      <c r="C23" s="372"/>
      <c r="D23" s="372"/>
      <c r="E23" s="372"/>
      <c r="F23" s="372"/>
      <c r="G23" s="372"/>
      <c r="H23" s="372"/>
      <c r="I23" s="372"/>
      <c r="J23" s="372"/>
      <c r="K23" s="372"/>
      <c r="L23" s="372"/>
      <c r="M23" s="372"/>
      <c r="N23" s="372"/>
      <c r="O23" s="372"/>
      <c r="P23" s="372"/>
      <c r="Q23" s="372"/>
      <c r="R23" s="372"/>
      <c r="S23" s="372"/>
      <c r="T23" s="372"/>
      <c r="U23" s="373"/>
    </row>
    <row r="24" spans="1:153" ht="13.5" thickBot="1" x14ac:dyDescent="0.25">
      <c r="A24" s="467" t="s">
        <v>103</v>
      </c>
      <c r="B24" s="468"/>
      <c r="C24" s="468"/>
      <c r="D24" s="468"/>
      <c r="E24" s="468"/>
      <c r="F24" s="468"/>
      <c r="G24" s="468"/>
      <c r="H24" s="468"/>
      <c r="I24" s="468"/>
      <c r="J24" s="468"/>
      <c r="K24" s="469"/>
      <c r="L24" s="468" t="s">
        <v>104</v>
      </c>
      <c r="M24" s="468"/>
      <c r="N24" s="468"/>
      <c r="O24" s="468"/>
      <c r="P24" s="468"/>
      <c r="Q24" s="468"/>
      <c r="R24" s="468"/>
      <c r="S24" s="468"/>
      <c r="T24" s="468"/>
      <c r="U24" s="469"/>
    </row>
    <row r="25" spans="1:153" ht="12.75" customHeight="1" x14ac:dyDescent="0.2">
      <c r="A25" s="449" t="s">
        <v>105</v>
      </c>
      <c r="B25" s="450"/>
      <c r="C25" s="450"/>
      <c r="D25" s="453" t="s">
        <v>106</v>
      </c>
      <c r="E25" s="455" t="s">
        <v>22</v>
      </c>
      <c r="F25" s="456"/>
      <c r="G25" s="457"/>
      <c r="H25" s="461" t="s">
        <v>107</v>
      </c>
      <c r="I25" s="462"/>
      <c r="J25" s="462"/>
      <c r="K25" s="463"/>
      <c r="L25" s="362" t="s">
        <v>155</v>
      </c>
      <c r="M25" s="363"/>
      <c r="N25" s="363"/>
      <c r="O25" s="363"/>
      <c r="P25" s="363"/>
      <c r="Q25" s="363"/>
      <c r="R25" s="363"/>
      <c r="S25" s="363"/>
      <c r="T25" s="363"/>
      <c r="U25" s="364"/>
    </row>
    <row r="26" spans="1:153" ht="15" customHeight="1" x14ac:dyDescent="0.2">
      <c r="A26" s="451"/>
      <c r="B26" s="452"/>
      <c r="C26" s="452"/>
      <c r="D26" s="454"/>
      <c r="E26" s="458"/>
      <c r="F26" s="459"/>
      <c r="G26" s="460"/>
      <c r="H26" s="464"/>
      <c r="I26" s="465"/>
      <c r="J26" s="465"/>
      <c r="K26" s="466"/>
      <c r="L26" s="365"/>
      <c r="M26" s="366"/>
      <c r="N26" s="366"/>
      <c r="O26" s="366"/>
      <c r="P26" s="366"/>
      <c r="Q26" s="366"/>
      <c r="R26" s="366"/>
      <c r="S26" s="366"/>
      <c r="T26" s="366"/>
      <c r="U26" s="367"/>
    </row>
    <row r="27" spans="1:153" x14ac:dyDescent="0.2">
      <c r="A27" s="451"/>
      <c r="B27" s="452"/>
      <c r="C27" s="452"/>
      <c r="D27" s="454"/>
      <c r="E27" s="458"/>
      <c r="F27" s="459"/>
      <c r="G27" s="460"/>
      <c r="H27" s="464"/>
      <c r="I27" s="465"/>
      <c r="J27" s="465"/>
      <c r="K27" s="466"/>
      <c r="L27" s="365"/>
      <c r="M27" s="366"/>
      <c r="N27" s="366"/>
      <c r="O27" s="366"/>
      <c r="P27" s="366"/>
      <c r="Q27" s="366"/>
      <c r="R27" s="366"/>
      <c r="S27" s="366"/>
      <c r="T27" s="366"/>
      <c r="U27" s="367"/>
    </row>
    <row r="28" spans="1:153" x14ac:dyDescent="0.2">
      <c r="A28" s="451"/>
      <c r="B28" s="452"/>
      <c r="C28" s="452"/>
      <c r="D28" s="454"/>
      <c r="E28" s="458"/>
      <c r="F28" s="459"/>
      <c r="G28" s="460"/>
      <c r="H28" s="464"/>
      <c r="I28" s="465"/>
      <c r="J28" s="465"/>
      <c r="K28" s="466"/>
      <c r="L28" s="365"/>
      <c r="M28" s="366"/>
      <c r="N28" s="366"/>
      <c r="O28" s="366"/>
      <c r="P28" s="366"/>
      <c r="Q28" s="366"/>
      <c r="R28" s="366"/>
      <c r="S28" s="366"/>
      <c r="T28" s="366"/>
      <c r="U28" s="367"/>
    </row>
    <row r="29" spans="1:153" s="197" customFormat="1" ht="45.75" thickBot="1" x14ac:dyDescent="0.25">
      <c r="A29" s="255" t="s">
        <v>6</v>
      </c>
      <c r="B29" s="256" t="s">
        <v>108</v>
      </c>
      <c r="C29" s="257" t="s">
        <v>109</v>
      </c>
      <c r="D29" s="258" t="s">
        <v>110</v>
      </c>
      <c r="E29" s="259" t="s">
        <v>26</v>
      </c>
      <c r="F29" s="259" t="s">
        <v>27</v>
      </c>
      <c r="G29" s="259" t="s">
        <v>28</v>
      </c>
      <c r="H29" s="256" t="s">
        <v>111</v>
      </c>
      <c r="I29" s="260" t="s">
        <v>31</v>
      </c>
      <c r="J29" s="261" t="s">
        <v>32</v>
      </c>
      <c r="K29" s="278" t="s">
        <v>112</v>
      </c>
      <c r="L29" s="262" t="s">
        <v>113</v>
      </c>
      <c r="M29" s="283" t="s">
        <v>114</v>
      </c>
      <c r="N29" s="257" t="s">
        <v>70</v>
      </c>
      <c r="O29" s="284" t="s">
        <v>115</v>
      </c>
      <c r="P29" s="257" t="s">
        <v>72</v>
      </c>
      <c r="Q29" s="257" t="s">
        <v>73</v>
      </c>
      <c r="R29" s="257" t="s">
        <v>162</v>
      </c>
      <c r="S29" s="257" t="s">
        <v>163</v>
      </c>
      <c r="T29" s="257" t="s">
        <v>116</v>
      </c>
      <c r="U29" s="285" t="s">
        <v>77</v>
      </c>
    </row>
    <row r="30" spans="1:153" ht="60" customHeight="1" x14ac:dyDescent="0.2">
      <c r="A30" s="295" t="s">
        <v>93</v>
      </c>
      <c r="B30" s="206">
        <v>2023</v>
      </c>
      <c r="C30" s="277" t="s">
        <v>117</v>
      </c>
      <c r="D30" s="201" t="s">
        <v>37</v>
      </c>
      <c r="E30" s="199">
        <v>44856</v>
      </c>
      <c r="F30" s="200">
        <v>44927</v>
      </c>
      <c r="G30" s="200">
        <v>45657</v>
      </c>
      <c r="H30" s="206">
        <f t="shared" ref="H30:H51" si="0">+B30</f>
        <v>2023</v>
      </c>
      <c r="I30" s="271">
        <v>1545000</v>
      </c>
      <c r="J30" s="272">
        <v>350000</v>
      </c>
      <c r="K30" s="273">
        <f>Tableau3[[#This Row],[Charges admissibles]]-J30</f>
        <v>1195000</v>
      </c>
      <c r="L30" s="216" t="s">
        <v>118</v>
      </c>
      <c r="M30" s="203" t="s">
        <v>119</v>
      </c>
      <c r="N30" s="202" t="s">
        <v>81</v>
      </c>
      <c r="O30" s="270" t="s">
        <v>120</v>
      </c>
      <c r="P30" s="201" t="s">
        <v>121</v>
      </c>
      <c r="Q30" s="202" t="s">
        <v>122</v>
      </c>
      <c r="R30" s="203" t="s">
        <v>156</v>
      </c>
      <c r="S30" s="202" t="s">
        <v>156</v>
      </c>
      <c r="T30" s="253" t="s">
        <v>85</v>
      </c>
      <c r="U30" s="263" t="s">
        <v>123</v>
      </c>
    </row>
    <row r="31" spans="1:153" ht="60" customHeight="1" thickBot="1" x14ac:dyDescent="0.25">
      <c r="A31" s="144" t="s">
        <v>93</v>
      </c>
      <c r="B31" s="207">
        <v>2022</v>
      </c>
      <c r="C31" s="211" t="s">
        <v>124</v>
      </c>
      <c r="D31" s="204" t="s">
        <v>37</v>
      </c>
      <c r="E31" s="224"/>
      <c r="F31" s="225"/>
      <c r="G31" s="298">
        <v>44926</v>
      </c>
      <c r="H31" s="207">
        <f t="shared" si="0"/>
        <v>2022</v>
      </c>
      <c r="I31" s="274">
        <v>1077500</v>
      </c>
      <c r="J31" s="275">
        <v>300000</v>
      </c>
      <c r="K31" s="276">
        <f>Tableau3[[#This Row],[Charges admissibles]]-J31</f>
        <v>777500</v>
      </c>
      <c r="L31" s="217" t="s">
        <v>118</v>
      </c>
      <c r="M31" s="196" t="s">
        <v>119</v>
      </c>
      <c r="N31" s="195" t="s">
        <v>81</v>
      </c>
      <c r="O31" s="269" t="s">
        <v>120</v>
      </c>
      <c r="P31" s="204" t="s">
        <v>125</v>
      </c>
      <c r="Q31" s="195" t="s">
        <v>122</v>
      </c>
      <c r="R31" s="196" t="s">
        <v>156</v>
      </c>
      <c r="S31" s="195" t="s">
        <v>156</v>
      </c>
      <c r="T31" s="254" t="s">
        <v>85</v>
      </c>
      <c r="U31" s="264" t="s">
        <v>123</v>
      </c>
    </row>
    <row r="32" spans="1:153" ht="60" customHeight="1" x14ac:dyDescent="0.2">
      <c r="A32" s="296" t="s">
        <v>35</v>
      </c>
      <c r="B32" s="210">
        <v>2023</v>
      </c>
      <c r="C32" s="326"/>
      <c r="D32" s="344"/>
      <c r="E32" s="329"/>
      <c r="F32" s="330"/>
      <c r="G32" s="329"/>
      <c r="H32" s="210">
        <f t="shared" si="0"/>
        <v>2023</v>
      </c>
      <c r="I32" s="320"/>
      <c r="J32" s="321"/>
      <c r="K32" s="273">
        <f>Tableau3[[#This Row],[Charges admissibles]]-J32</f>
        <v>0</v>
      </c>
      <c r="L32" s="302"/>
      <c r="M32" s="303"/>
      <c r="N32" s="304"/>
      <c r="O32" s="305"/>
      <c r="P32" s="304"/>
      <c r="Q32" s="305"/>
      <c r="R32" s="304"/>
      <c r="S32" s="305"/>
      <c r="T32" s="304"/>
      <c r="U32" s="306"/>
    </row>
    <row r="33" spans="1:21" ht="60" customHeight="1" thickBot="1" x14ac:dyDescent="0.25">
      <c r="A33" s="145" t="s">
        <v>35</v>
      </c>
      <c r="B33" s="209">
        <v>2022</v>
      </c>
      <c r="C33" s="327"/>
      <c r="D33" s="345"/>
      <c r="E33" s="226"/>
      <c r="F33" s="227"/>
      <c r="G33" s="347"/>
      <c r="H33" s="209">
        <f t="shared" si="0"/>
        <v>2022</v>
      </c>
      <c r="I33" s="322"/>
      <c r="J33" s="323"/>
      <c r="K33" s="276">
        <f>Tableau3[[#This Row],[Charges admissibles]]-J33</f>
        <v>0</v>
      </c>
      <c r="L33" s="307"/>
      <c r="M33" s="308"/>
      <c r="N33" s="309"/>
      <c r="O33" s="310"/>
      <c r="P33" s="309"/>
      <c r="Q33" s="310"/>
      <c r="R33" s="309"/>
      <c r="S33" s="310"/>
      <c r="T33" s="309"/>
      <c r="U33" s="311"/>
    </row>
    <row r="34" spans="1:21" ht="60" customHeight="1" x14ac:dyDescent="0.2">
      <c r="A34" s="297" t="s">
        <v>94</v>
      </c>
      <c r="B34" s="208">
        <v>2023</v>
      </c>
      <c r="C34" s="328"/>
      <c r="D34" s="346"/>
      <c r="E34" s="331"/>
      <c r="F34" s="332"/>
      <c r="G34" s="331"/>
      <c r="H34" s="208">
        <f t="shared" si="0"/>
        <v>2023</v>
      </c>
      <c r="I34" s="324"/>
      <c r="J34" s="325"/>
      <c r="K34" s="273">
        <f>Tableau3[[#This Row],[Charges admissibles]]-J34</f>
        <v>0</v>
      </c>
      <c r="L34" s="312"/>
      <c r="M34" s="313"/>
      <c r="N34" s="314"/>
      <c r="O34" s="315"/>
      <c r="P34" s="314"/>
      <c r="Q34" s="315"/>
      <c r="R34" s="314"/>
      <c r="S34" s="315"/>
      <c r="T34" s="314"/>
      <c r="U34" s="316"/>
    </row>
    <row r="35" spans="1:21" ht="60" customHeight="1" thickBot="1" x14ac:dyDescent="0.25">
      <c r="A35" s="145" t="s">
        <v>94</v>
      </c>
      <c r="B35" s="209">
        <v>2022</v>
      </c>
      <c r="C35" s="327"/>
      <c r="D35" s="345"/>
      <c r="E35" s="226"/>
      <c r="F35" s="228"/>
      <c r="G35" s="347"/>
      <c r="H35" s="209">
        <f t="shared" si="0"/>
        <v>2022</v>
      </c>
      <c r="I35" s="322"/>
      <c r="J35" s="323"/>
      <c r="K35" s="276">
        <f>Tableau3[[#This Row],[Charges admissibles]]-J35</f>
        <v>0</v>
      </c>
      <c r="L35" s="307"/>
      <c r="M35" s="308"/>
      <c r="N35" s="309"/>
      <c r="O35" s="310"/>
      <c r="P35" s="309"/>
      <c r="Q35" s="310"/>
      <c r="R35" s="309"/>
      <c r="S35" s="310"/>
      <c r="T35" s="309"/>
      <c r="U35" s="311"/>
    </row>
    <row r="36" spans="1:21" ht="60" customHeight="1" x14ac:dyDescent="0.2">
      <c r="A36" s="297" t="s">
        <v>95</v>
      </c>
      <c r="B36" s="208">
        <v>2023</v>
      </c>
      <c r="C36" s="328"/>
      <c r="D36" s="346"/>
      <c r="E36" s="331"/>
      <c r="F36" s="332"/>
      <c r="G36" s="331"/>
      <c r="H36" s="208">
        <f t="shared" si="0"/>
        <v>2023</v>
      </c>
      <c r="I36" s="324"/>
      <c r="J36" s="325"/>
      <c r="K36" s="273">
        <f>Tableau3[[#This Row],[Charges admissibles]]-J36</f>
        <v>0</v>
      </c>
      <c r="L36" s="312"/>
      <c r="M36" s="317"/>
      <c r="N36" s="314"/>
      <c r="O36" s="315"/>
      <c r="P36" s="314"/>
      <c r="Q36" s="315"/>
      <c r="R36" s="314"/>
      <c r="S36" s="315"/>
      <c r="T36" s="314"/>
      <c r="U36" s="316"/>
    </row>
    <row r="37" spans="1:21" ht="60" customHeight="1" thickBot="1" x14ac:dyDescent="0.25">
      <c r="A37" s="145" t="s">
        <v>95</v>
      </c>
      <c r="B37" s="209">
        <v>2022</v>
      </c>
      <c r="C37" s="327"/>
      <c r="D37" s="345"/>
      <c r="E37" s="226"/>
      <c r="F37" s="228"/>
      <c r="G37" s="347"/>
      <c r="H37" s="209">
        <f t="shared" si="0"/>
        <v>2022</v>
      </c>
      <c r="I37" s="322"/>
      <c r="J37" s="323"/>
      <c r="K37" s="276">
        <f>Tableau3[[#This Row],[Charges admissibles]]-J37</f>
        <v>0</v>
      </c>
      <c r="L37" s="307"/>
      <c r="M37" s="308"/>
      <c r="N37" s="309"/>
      <c r="O37" s="310"/>
      <c r="P37" s="309"/>
      <c r="Q37" s="310"/>
      <c r="R37" s="309"/>
      <c r="S37" s="310"/>
      <c r="T37" s="309"/>
      <c r="U37" s="318"/>
    </row>
    <row r="38" spans="1:21" ht="60" customHeight="1" x14ac:dyDescent="0.2">
      <c r="A38" s="297" t="s">
        <v>96</v>
      </c>
      <c r="B38" s="208">
        <v>2023</v>
      </c>
      <c r="C38" s="328"/>
      <c r="D38" s="346"/>
      <c r="E38" s="331"/>
      <c r="F38" s="332"/>
      <c r="G38" s="331"/>
      <c r="H38" s="208">
        <f t="shared" si="0"/>
        <v>2023</v>
      </c>
      <c r="I38" s="324"/>
      <c r="J38" s="325"/>
      <c r="K38" s="273">
        <f>Tableau3[[#This Row],[Charges admissibles]]-J38</f>
        <v>0</v>
      </c>
      <c r="L38" s="312"/>
      <c r="M38" s="317"/>
      <c r="N38" s="314"/>
      <c r="O38" s="315"/>
      <c r="P38" s="314"/>
      <c r="Q38" s="315"/>
      <c r="R38" s="314"/>
      <c r="S38" s="315"/>
      <c r="T38" s="314"/>
      <c r="U38" s="316"/>
    </row>
    <row r="39" spans="1:21" ht="60" customHeight="1" thickBot="1" x14ac:dyDescent="0.25">
      <c r="A39" s="145" t="s">
        <v>96</v>
      </c>
      <c r="B39" s="209">
        <v>2022</v>
      </c>
      <c r="C39" s="327"/>
      <c r="D39" s="345"/>
      <c r="E39" s="226"/>
      <c r="F39" s="228"/>
      <c r="G39" s="347"/>
      <c r="H39" s="209">
        <f t="shared" si="0"/>
        <v>2022</v>
      </c>
      <c r="I39" s="322"/>
      <c r="J39" s="323"/>
      <c r="K39" s="276">
        <f>Tableau3[[#This Row],[Charges admissibles]]-J39</f>
        <v>0</v>
      </c>
      <c r="L39" s="307"/>
      <c r="M39" s="308"/>
      <c r="N39" s="309"/>
      <c r="O39" s="310"/>
      <c r="P39" s="309"/>
      <c r="Q39" s="310"/>
      <c r="R39" s="309"/>
      <c r="S39" s="310"/>
      <c r="T39" s="309"/>
      <c r="U39" s="318"/>
    </row>
    <row r="40" spans="1:21" ht="60" customHeight="1" x14ac:dyDescent="0.2">
      <c r="A40" s="297" t="s">
        <v>97</v>
      </c>
      <c r="B40" s="208">
        <v>2023</v>
      </c>
      <c r="C40" s="328"/>
      <c r="D40" s="346"/>
      <c r="E40" s="331"/>
      <c r="F40" s="332"/>
      <c r="G40" s="331"/>
      <c r="H40" s="208">
        <f t="shared" si="0"/>
        <v>2023</v>
      </c>
      <c r="I40" s="324"/>
      <c r="J40" s="325"/>
      <c r="K40" s="273">
        <f>Tableau3[[#This Row],[Charges admissibles]]-J40</f>
        <v>0</v>
      </c>
      <c r="L40" s="312"/>
      <c r="M40" s="317"/>
      <c r="N40" s="314"/>
      <c r="O40" s="315"/>
      <c r="P40" s="314"/>
      <c r="Q40" s="315"/>
      <c r="R40" s="314"/>
      <c r="S40" s="315"/>
      <c r="T40" s="314"/>
      <c r="U40" s="316"/>
    </row>
    <row r="41" spans="1:21" ht="60" customHeight="1" thickBot="1" x14ac:dyDescent="0.25">
      <c r="A41" s="145" t="s">
        <v>97</v>
      </c>
      <c r="B41" s="209">
        <v>2022</v>
      </c>
      <c r="C41" s="327"/>
      <c r="D41" s="345"/>
      <c r="E41" s="226"/>
      <c r="F41" s="228"/>
      <c r="G41" s="347"/>
      <c r="H41" s="209">
        <f t="shared" si="0"/>
        <v>2022</v>
      </c>
      <c r="I41" s="322"/>
      <c r="J41" s="323"/>
      <c r="K41" s="276">
        <f>Tableau3[[#This Row],[Charges admissibles]]-J41</f>
        <v>0</v>
      </c>
      <c r="L41" s="307"/>
      <c r="M41" s="308"/>
      <c r="N41" s="309"/>
      <c r="O41" s="310"/>
      <c r="P41" s="309"/>
      <c r="Q41" s="310"/>
      <c r="R41" s="309"/>
      <c r="S41" s="310"/>
      <c r="T41" s="309"/>
      <c r="U41" s="318"/>
    </row>
    <row r="42" spans="1:21" ht="60" customHeight="1" thickBot="1" x14ac:dyDescent="0.25">
      <c r="A42" s="119" t="s">
        <v>126</v>
      </c>
      <c r="B42" s="208">
        <v>2023</v>
      </c>
      <c r="C42" s="328"/>
      <c r="D42" s="346"/>
      <c r="E42" s="331"/>
      <c r="F42" s="332"/>
      <c r="G42" s="331"/>
      <c r="H42" s="208">
        <f t="shared" si="0"/>
        <v>2023</v>
      </c>
      <c r="I42" s="324"/>
      <c r="J42" s="325"/>
      <c r="K42" s="301">
        <f>Tableau3[[#This Row],[Charges admissibles]]-J42</f>
        <v>0</v>
      </c>
      <c r="L42" s="312"/>
      <c r="M42" s="317"/>
      <c r="N42" s="314"/>
      <c r="O42" s="315"/>
      <c r="P42" s="314"/>
      <c r="Q42" s="315"/>
      <c r="R42" s="314"/>
      <c r="S42" s="315"/>
      <c r="T42" s="314"/>
      <c r="U42" s="316"/>
    </row>
    <row r="43" spans="1:21" ht="60" customHeight="1" thickBot="1" x14ac:dyDescent="0.25">
      <c r="A43" s="119" t="s">
        <v>126</v>
      </c>
      <c r="B43" s="209">
        <v>2022</v>
      </c>
      <c r="C43" s="327"/>
      <c r="D43" s="345"/>
      <c r="E43" s="226"/>
      <c r="F43" s="228"/>
      <c r="G43" s="347"/>
      <c r="H43" s="209">
        <f t="shared" si="0"/>
        <v>2022</v>
      </c>
      <c r="I43" s="322"/>
      <c r="J43" s="323"/>
      <c r="K43" s="301">
        <f>Tableau3[[#This Row],[Charges admissibles]]-J43</f>
        <v>0</v>
      </c>
      <c r="L43" s="307"/>
      <c r="M43" s="308"/>
      <c r="N43" s="309"/>
      <c r="O43" s="310"/>
      <c r="P43" s="309"/>
      <c r="Q43" s="310"/>
      <c r="R43" s="309"/>
      <c r="S43" s="310"/>
      <c r="T43" s="309"/>
      <c r="U43" s="318"/>
    </row>
    <row r="44" spans="1:21" ht="60" customHeight="1" thickBot="1" x14ac:dyDescent="0.25">
      <c r="A44" s="119" t="s">
        <v>127</v>
      </c>
      <c r="B44" s="208">
        <v>2023</v>
      </c>
      <c r="C44" s="328"/>
      <c r="D44" s="346"/>
      <c r="E44" s="331"/>
      <c r="F44" s="332"/>
      <c r="G44" s="331"/>
      <c r="H44" s="208">
        <f t="shared" si="0"/>
        <v>2023</v>
      </c>
      <c r="I44" s="324"/>
      <c r="J44" s="325"/>
      <c r="K44" s="301">
        <f>Tableau3[[#This Row],[Charges admissibles]]-J44</f>
        <v>0</v>
      </c>
      <c r="L44" s="312"/>
      <c r="M44" s="317"/>
      <c r="N44" s="314"/>
      <c r="O44" s="315"/>
      <c r="P44" s="314"/>
      <c r="Q44" s="315"/>
      <c r="R44" s="314"/>
      <c r="S44" s="315"/>
      <c r="T44" s="314"/>
      <c r="U44" s="316"/>
    </row>
    <row r="45" spans="1:21" ht="60" customHeight="1" thickBot="1" x14ac:dyDescent="0.25">
      <c r="A45" s="119" t="s">
        <v>127</v>
      </c>
      <c r="B45" s="209">
        <v>2022</v>
      </c>
      <c r="C45" s="327"/>
      <c r="D45" s="345"/>
      <c r="E45" s="226"/>
      <c r="F45" s="228"/>
      <c r="G45" s="347"/>
      <c r="H45" s="209">
        <f t="shared" si="0"/>
        <v>2022</v>
      </c>
      <c r="I45" s="322"/>
      <c r="J45" s="323"/>
      <c r="K45" s="301">
        <f>Tableau3[[#This Row],[Charges admissibles]]-J45</f>
        <v>0</v>
      </c>
      <c r="L45" s="307"/>
      <c r="M45" s="308"/>
      <c r="N45" s="309"/>
      <c r="O45" s="310"/>
      <c r="P45" s="309"/>
      <c r="Q45" s="310"/>
      <c r="R45" s="309"/>
      <c r="S45" s="310"/>
      <c r="T45" s="309"/>
      <c r="U45" s="318"/>
    </row>
    <row r="46" spans="1:21" ht="60" customHeight="1" thickBot="1" x14ac:dyDescent="0.25">
      <c r="A46" s="205" t="s">
        <v>128</v>
      </c>
      <c r="B46" s="210">
        <v>2023</v>
      </c>
      <c r="C46" s="326"/>
      <c r="D46" s="344"/>
      <c r="E46" s="329"/>
      <c r="F46" s="330"/>
      <c r="G46" s="329"/>
      <c r="H46" s="210">
        <f t="shared" si="0"/>
        <v>2023</v>
      </c>
      <c r="I46" s="320"/>
      <c r="J46" s="321"/>
      <c r="K46" s="301">
        <f>Tableau3[[#This Row],[Charges admissibles]]-J46</f>
        <v>0</v>
      </c>
      <c r="L46" s="302"/>
      <c r="M46" s="319"/>
      <c r="N46" s="304"/>
      <c r="O46" s="305"/>
      <c r="P46" s="304"/>
      <c r="Q46" s="305"/>
      <c r="R46" s="304"/>
      <c r="S46" s="305"/>
      <c r="T46" s="304"/>
      <c r="U46" s="306"/>
    </row>
    <row r="47" spans="1:21" ht="60" customHeight="1" thickBot="1" x14ac:dyDescent="0.25">
      <c r="A47" s="205" t="s">
        <v>128</v>
      </c>
      <c r="B47" s="209">
        <v>2022</v>
      </c>
      <c r="C47" s="327"/>
      <c r="D47" s="345"/>
      <c r="E47" s="226"/>
      <c r="F47" s="228"/>
      <c r="G47" s="347"/>
      <c r="H47" s="209">
        <f t="shared" si="0"/>
        <v>2022</v>
      </c>
      <c r="I47" s="322"/>
      <c r="J47" s="323"/>
      <c r="K47" s="301">
        <f>Tableau3[[#This Row],[Charges admissibles]]-J47</f>
        <v>0</v>
      </c>
      <c r="L47" s="307"/>
      <c r="M47" s="308"/>
      <c r="N47" s="309"/>
      <c r="O47" s="310"/>
      <c r="P47" s="309"/>
      <c r="Q47" s="310"/>
      <c r="R47" s="309"/>
      <c r="S47" s="310"/>
      <c r="T47" s="309"/>
      <c r="U47" s="318"/>
    </row>
    <row r="48" spans="1:21" ht="60" customHeight="1" thickBot="1" x14ac:dyDescent="0.25">
      <c r="A48" s="119" t="s">
        <v>129</v>
      </c>
      <c r="B48" s="208">
        <v>2023</v>
      </c>
      <c r="C48" s="328"/>
      <c r="D48" s="346"/>
      <c r="E48" s="331"/>
      <c r="F48" s="332"/>
      <c r="G48" s="331"/>
      <c r="H48" s="208">
        <f t="shared" si="0"/>
        <v>2023</v>
      </c>
      <c r="I48" s="324"/>
      <c r="J48" s="325"/>
      <c r="K48" s="301">
        <f>Tableau3[[#This Row],[Charges admissibles]]-J48</f>
        <v>0</v>
      </c>
      <c r="L48" s="312"/>
      <c r="M48" s="317"/>
      <c r="N48" s="314"/>
      <c r="O48" s="315"/>
      <c r="P48" s="314"/>
      <c r="Q48" s="315"/>
      <c r="R48" s="314"/>
      <c r="S48" s="315"/>
      <c r="T48" s="314"/>
      <c r="U48" s="316"/>
    </row>
    <row r="49" spans="1:21" ht="60" customHeight="1" thickBot="1" x14ac:dyDescent="0.25">
      <c r="A49" s="119" t="s">
        <v>129</v>
      </c>
      <c r="B49" s="209">
        <v>2022</v>
      </c>
      <c r="C49" s="327"/>
      <c r="D49" s="345"/>
      <c r="E49" s="226"/>
      <c r="F49" s="228"/>
      <c r="G49" s="347"/>
      <c r="H49" s="209">
        <f t="shared" si="0"/>
        <v>2022</v>
      </c>
      <c r="I49" s="322"/>
      <c r="J49" s="323"/>
      <c r="K49" s="301">
        <f>Tableau3[[#This Row],[Charges admissibles]]-J49</f>
        <v>0</v>
      </c>
      <c r="L49" s="307"/>
      <c r="M49" s="308"/>
      <c r="N49" s="309"/>
      <c r="O49" s="310"/>
      <c r="P49" s="309"/>
      <c r="Q49" s="310"/>
      <c r="R49" s="309"/>
      <c r="S49" s="310"/>
      <c r="T49" s="309"/>
      <c r="U49" s="318"/>
    </row>
    <row r="50" spans="1:21" ht="60" customHeight="1" thickBot="1" x14ac:dyDescent="0.25">
      <c r="A50" s="119" t="s">
        <v>130</v>
      </c>
      <c r="B50" s="208">
        <v>2023</v>
      </c>
      <c r="C50" s="328"/>
      <c r="D50" s="346"/>
      <c r="E50" s="331"/>
      <c r="F50" s="332"/>
      <c r="G50" s="331"/>
      <c r="H50" s="208">
        <f t="shared" si="0"/>
        <v>2023</v>
      </c>
      <c r="I50" s="324"/>
      <c r="J50" s="325"/>
      <c r="K50" s="301">
        <f>Tableau3[[#This Row],[Charges admissibles]]-J50</f>
        <v>0</v>
      </c>
      <c r="L50" s="312"/>
      <c r="M50" s="317"/>
      <c r="N50" s="314"/>
      <c r="O50" s="315"/>
      <c r="P50" s="314"/>
      <c r="Q50" s="315"/>
      <c r="R50" s="314"/>
      <c r="S50" s="315"/>
      <c r="T50" s="314"/>
      <c r="U50" s="316"/>
    </row>
    <row r="51" spans="1:21" ht="60" customHeight="1" thickBot="1" x14ac:dyDescent="0.25">
      <c r="A51" s="119" t="s">
        <v>130</v>
      </c>
      <c r="B51" s="209">
        <v>2022</v>
      </c>
      <c r="C51" s="327"/>
      <c r="D51" s="345"/>
      <c r="E51" s="226"/>
      <c r="F51" s="228"/>
      <c r="G51" s="347"/>
      <c r="H51" s="209">
        <f t="shared" si="0"/>
        <v>2022</v>
      </c>
      <c r="I51" s="322"/>
      <c r="J51" s="323"/>
      <c r="K51" s="301">
        <f>Tableau3[[#This Row],[Charges admissibles]]-J51</f>
        <v>0</v>
      </c>
      <c r="L51" s="307"/>
      <c r="M51" s="308"/>
      <c r="N51" s="309"/>
      <c r="O51" s="310"/>
      <c r="P51" s="309"/>
      <c r="Q51" s="310"/>
      <c r="R51" s="309"/>
      <c r="S51" s="310"/>
      <c r="T51" s="309"/>
      <c r="U51" s="318"/>
    </row>
    <row r="52" spans="1:21" ht="60" customHeight="1" x14ac:dyDescent="0.2"/>
    <row r="53" spans="1:21" ht="60" customHeight="1" x14ac:dyDescent="0.2"/>
    <row r="54" spans="1:21" ht="60" customHeight="1" x14ac:dyDescent="0.2"/>
    <row r="55" spans="1:21" ht="60" customHeight="1" x14ac:dyDescent="0.2"/>
    <row r="56" spans="1:21" ht="60" customHeight="1" x14ac:dyDescent="0.2"/>
    <row r="57" spans="1:21" ht="60" customHeight="1" x14ac:dyDescent="0.2"/>
    <row r="58" spans="1:21" ht="60" customHeight="1" x14ac:dyDescent="0.2"/>
    <row r="59" spans="1:21" ht="60" customHeight="1" x14ac:dyDescent="0.2"/>
    <row r="60" spans="1:21" ht="60" customHeight="1" x14ac:dyDescent="0.2"/>
    <row r="61" spans="1:21" ht="60" customHeight="1" x14ac:dyDescent="0.2"/>
  </sheetData>
  <sheetProtection algorithmName="SHA-512" hashValue="KF64FImcmFNVLRGmiIpV5QBw7f9RqbSb+eLLUgdkKIsyqVNTeLRlPrNypG3pQOfnTnaBVEUG9onG9Sj5+cN7CA==" saltValue="KDBr33mFFMYacSjOej3fnw==" spinCount="100000" sheet="1" objects="1" scenarios="1"/>
  <mergeCells count="12">
    <mergeCell ref="F1:P1"/>
    <mergeCell ref="I2:O2"/>
    <mergeCell ref="A22:U23"/>
    <mergeCell ref="A25:C28"/>
    <mergeCell ref="D25:D28"/>
    <mergeCell ref="E25:G28"/>
    <mergeCell ref="H25:K28"/>
    <mergeCell ref="A24:K24"/>
    <mergeCell ref="L25:U28"/>
    <mergeCell ref="L24:U24"/>
    <mergeCell ref="A6:K6"/>
    <mergeCell ref="A12:P12"/>
  </mergeCells>
  <hyperlinks>
    <hyperlink ref="A6" location="'Informations supplémentaires'!A50" display="Assurez-vous que vous remplissez tous les critères d'admissibilité avant de compléter et de soumettre ce document à votre auditeur" xr:uid="{69169F9E-F26F-477E-8BBB-30EF4EB7513B}"/>
    <hyperlink ref="A6:K6" location="'Informations supplémentaires'!A57" display="Assurez-vous que vous remplissez tous les critères d'admissibilité avant de compléter et de soumettre ce document à votre auditeur" xr:uid="{99F17176-6483-41D7-B356-47D7EA7DD127}"/>
    <hyperlink ref="A12" r:id="rId1" display="https://www.recyc-quebec.gouv.qc.ca/sites/default/files/documents/rcsm-donnees-compensation-2023-complet.pdf " xr:uid="{835B5CBF-CD10-44AE-AD47-79C086521D44}"/>
    <hyperlink ref="A9" r:id="rId2" xr:uid="{F72EEFD2-2FF8-47FB-A388-A4419DB02DFF}"/>
    <hyperlink ref="G19" r:id="rId3" xr:uid="{B212ED72-BA40-47F4-8486-D8EF2E36852C}"/>
  </hyperlinks>
  <pageMargins left="0.7" right="0.7" top="0.75" bottom="0.75" header="0.3" footer="0.3"/>
  <pageSetup orientation="portrait" r:id="rId4"/>
  <drawing r:id="rId5"/>
  <legacyDrawing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40F1-AD20-4F46-8927-45771E11E538}">
  <sheetPr>
    <tabColor theme="9" tint="-0.499984740745262"/>
  </sheetPr>
  <dimension ref="A5:N93"/>
  <sheetViews>
    <sheetView showGridLines="0" topLeftCell="A23" workbookViewId="0">
      <selection activeCell="A57" sqref="A57:J62"/>
    </sheetView>
  </sheetViews>
  <sheetFormatPr baseColWidth="10" defaultColWidth="11.42578125" defaultRowHeight="12.75" x14ac:dyDescent="0.2"/>
  <cols>
    <col min="1" max="1" width="6.7109375" style="139" customWidth="1"/>
    <col min="2" max="5" width="12.7109375" customWidth="1"/>
    <col min="6" max="14" width="20.7109375" style="213" customWidth="1"/>
  </cols>
  <sheetData>
    <row r="5" spans="1:14" x14ac:dyDescent="0.2">
      <c r="A5" s="139" t="s">
        <v>157</v>
      </c>
    </row>
    <row r="7" spans="1:14" ht="13.5" thickBot="1" x14ac:dyDescent="0.25">
      <c r="A7" s="291" t="s">
        <v>131</v>
      </c>
      <c r="B7" s="290"/>
      <c r="C7" s="290"/>
      <c r="D7" s="290"/>
      <c r="E7" s="290"/>
      <c r="F7" s="290"/>
      <c r="G7" s="290"/>
      <c r="H7" s="290"/>
      <c r="I7" s="290"/>
      <c r="J7" s="290"/>
      <c r="K7" s="290"/>
      <c r="L7" s="290"/>
      <c r="M7" s="290"/>
      <c r="N7" s="290"/>
    </row>
    <row r="8" spans="1:14" ht="12.75" customHeight="1" x14ac:dyDescent="0.2">
      <c r="A8" s="474" t="s">
        <v>161</v>
      </c>
      <c r="B8" s="475"/>
      <c r="C8" s="475"/>
      <c r="D8" s="475"/>
      <c r="E8" s="475"/>
      <c r="F8" s="475"/>
      <c r="G8" s="475"/>
      <c r="H8" s="475"/>
      <c r="I8" s="475"/>
      <c r="J8" s="475"/>
      <c r="K8" s="475"/>
      <c r="L8" s="475"/>
      <c r="M8" s="475"/>
      <c r="N8" s="476"/>
    </row>
    <row r="9" spans="1:14" x14ac:dyDescent="0.2">
      <c r="A9" s="477"/>
      <c r="B9" s="478"/>
      <c r="C9" s="478"/>
      <c r="D9" s="478"/>
      <c r="E9" s="478"/>
      <c r="F9" s="478"/>
      <c r="G9" s="478"/>
      <c r="H9" s="478"/>
      <c r="I9" s="478"/>
      <c r="J9" s="478"/>
      <c r="K9" s="478"/>
      <c r="L9" s="478"/>
      <c r="M9" s="478"/>
      <c r="N9" s="479"/>
    </row>
    <row r="10" spans="1:14" x14ac:dyDescent="0.2">
      <c r="A10" s="477"/>
      <c r="B10" s="478"/>
      <c r="C10" s="478"/>
      <c r="D10" s="478"/>
      <c r="E10" s="478"/>
      <c r="F10" s="478"/>
      <c r="G10" s="478"/>
      <c r="H10" s="478"/>
      <c r="I10" s="478"/>
      <c r="J10" s="478"/>
      <c r="K10" s="478"/>
      <c r="L10" s="478"/>
      <c r="M10" s="478"/>
      <c r="N10" s="479"/>
    </row>
    <row r="11" spans="1:14" x14ac:dyDescent="0.2">
      <c r="A11" s="477"/>
      <c r="B11" s="478"/>
      <c r="C11" s="478"/>
      <c r="D11" s="478"/>
      <c r="E11" s="478"/>
      <c r="F11" s="478"/>
      <c r="G11" s="478"/>
      <c r="H11" s="478"/>
      <c r="I11" s="478"/>
      <c r="J11" s="478"/>
      <c r="K11" s="478"/>
      <c r="L11" s="478"/>
      <c r="M11" s="478"/>
      <c r="N11" s="479"/>
    </row>
    <row r="12" spans="1:14" ht="12.75" customHeight="1" x14ac:dyDescent="0.2">
      <c r="A12" s="477"/>
      <c r="B12" s="478"/>
      <c r="C12" s="478"/>
      <c r="D12" s="478"/>
      <c r="E12" s="478"/>
      <c r="F12" s="478"/>
      <c r="G12" s="478"/>
      <c r="H12" s="478"/>
      <c r="I12" s="478"/>
      <c r="J12" s="478"/>
      <c r="K12" s="478"/>
      <c r="L12" s="478"/>
      <c r="M12" s="478"/>
      <c r="N12" s="479"/>
    </row>
    <row r="13" spans="1:14" x14ac:dyDescent="0.2">
      <c r="A13" s="477"/>
      <c r="B13" s="478"/>
      <c r="C13" s="478"/>
      <c r="D13" s="478"/>
      <c r="E13" s="478"/>
      <c r="F13" s="478"/>
      <c r="G13" s="478"/>
      <c r="H13" s="478"/>
      <c r="I13" s="478"/>
      <c r="J13" s="478"/>
      <c r="K13" s="478"/>
      <c r="L13" s="478"/>
      <c r="M13" s="478"/>
      <c r="N13" s="479"/>
    </row>
    <row r="14" spans="1:14" x14ac:dyDescent="0.2">
      <c r="A14" s="477"/>
      <c r="B14" s="478"/>
      <c r="C14" s="478"/>
      <c r="D14" s="478"/>
      <c r="E14" s="478"/>
      <c r="F14" s="478"/>
      <c r="G14" s="478"/>
      <c r="H14" s="478"/>
      <c r="I14" s="478"/>
      <c r="J14" s="478"/>
      <c r="K14" s="478"/>
      <c r="L14" s="478"/>
      <c r="M14" s="478"/>
      <c r="N14" s="479"/>
    </row>
    <row r="15" spans="1:14" x14ac:dyDescent="0.2">
      <c r="A15" s="477"/>
      <c r="B15" s="478"/>
      <c r="C15" s="478"/>
      <c r="D15" s="478"/>
      <c r="E15" s="478"/>
      <c r="F15" s="478"/>
      <c r="G15" s="478"/>
      <c r="H15" s="478"/>
      <c r="I15" s="478"/>
      <c r="J15" s="478"/>
      <c r="K15" s="478"/>
      <c r="L15" s="478"/>
      <c r="M15" s="478"/>
      <c r="N15" s="479"/>
    </row>
    <row r="16" spans="1:14" x14ac:dyDescent="0.2">
      <c r="A16" s="477"/>
      <c r="B16" s="478"/>
      <c r="C16" s="478"/>
      <c r="D16" s="478"/>
      <c r="E16" s="478"/>
      <c r="F16" s="478"/>
      <c r="G16" s="478"/>
      <c r="H16" s="478"/>
      <c r="I16" s="478"/>
      <c r="J16" s="478"/>
      <c r="K16" s="478"/>
      <c r="L16" s="478"/>
      <c r="M16" s="478"/>
      <c r="N16" s="479"/>
    </row>
    <row r="17" spans="1:14" x14ac:dyDescent="0.2">
      <c r="A17" s="477"/>
      <c r="B17" s="478"/>
      <c r="C17" s="478"/>
      <c r="D17" s="478"/>
      <c r="E17" s="478"/>
      <c r="F17" s="478"/>
      <c r="G17" s="478"/>
      <c r="H17" s="478"/>
      <c r="I17" s="478"/>
      <c r="J17" s="478"/>
      <c r="K17" s="478"/>
      <c r="L17" s="478"/>
      <c r="M17" s="478"/>
      <c r="N17" s="479"/>
    </row>
    <row r="18" spans="1:14" x14ac:dyDescent="0.2">
      <c r="A18" s="477"/>
      <c r="B18" s="478"/>
      <c r="C18" s="478"/>
      <c r="D18" s="478"/>
      <c r="E18" s="478"/>
      <c r="F18" s="478"/>
      <c r="G18" s="478"/>
      <c r="H18" s="478"/>
      <c r="I18" s="478"/>
      <c r="J18" s="478"/>
      <c r="K18" s="478"/>
      <c r="L18" s="478"/>
      <c r="M18" s="478"/>
      <c r="N18" s="479"/>
    </row>
    <row r="19" spans="1:14" x14ac:dyDescent="0.2">
      <c r="A19" s="477"/>
      <c r="B19" s="478"/>
      <c r="C19" s="478"/>
      <c r="D19" s="478"/>
      <c r="E19" s="478"/>
      <c r="F19" s="478"/>
      <c r="G19" s="478"/>
      <c r="H19" s="478"/>
      <c r="I19" s="478"/>
      <c r="J19" s="478"/>
      <c r="K19" s="478"/>
      <c r="L19" s="478"/>
      <c r="M19" s="478"/>
      <c r="N19" s="479"/>
    </row>
    <row r="20" spans="1:14" ht="13.5" thickBot="1" x14ac:dyDescent="0.25">
      <c r="A20" s="480"/>
      <c r="B20" s="481"/>
      <c r="C20" s="481"/>
      <c r="D20" s="481"/>
      <c r="E20" s="481"/>
      <c r="F20" s="481"/>
      <c r="G20" s="481"/>
      <c r="H20" s="481"/>
      <c r="I20" s="481"/>
      <c r="J20" s="481"/>
      <c r="K20" s="481"/>
      <c r="L20" s="481"/>
      <c r="M20" s="481"/>
      <c r="N20" s="482"/>
    </row>
    <row r="21" spans="1:14" x14ac:dyDescent="0.2">
      <c r="A21" s="287"/>
      <c r="B21" s="287"/>
      <c r="C21" s="287"/>
      <c r="D21" s="287"/>
      <c r="E21" s="287"/>
      <c r="F21" s="287"/>
      <c r="G21" s="287"/>
      <c r="H21" s="287"/>
      <c r="I21" s="287"/>
      <c r="J21" s="287"/>
      <c r="K21" s="287"/>
      <c r="L21" s="287"/>
      <c r="M21" s="287"/>
      <c r="N21" s="287"/>
    </row>
    <row r="22" spans="1:14" ht="13.5" thickBot="1" x14ac:dyDescent="0.25">
      <c r="A22" s="502" t="s">
        <v>132</v>
      </c>
      <c r="B22" s="502"/>
      <c r="C22" s="502"/>
      <c r="D22" s="502"/>
      <c r="E22" s="502"/>
      <c r="F22" s="502"/>
      <c r="G22" s="502"/>
      <c r="H22" s="502"/>
      <c r="I22" s="502"/>
      <c r="J22" s="502"/>
      <c r="K22" s="502"/>
      <c r="L22" s="502"/>
      <c r="M22" s="502"/>
      <c r="N22" s="502"/>
    </row>
    <row r="23" spans="1:14" ht="16.5" customHeight="1" x14ac:dyDescent="0.2">
      <c r="A23" s="474" t="s">
        <v>160</v>
      </c>
      <c r="B23" s="475"/>
      <c r="C23" s="475"/>
      <c r="D23" s="475"/>
      <c r="E23" s="475"/>
      <c r="F23" s="475"/>
      <c r="G23" s="475"/>
      <c r="H23" s="475"/>
      <c r="I23" s="475"/>
      <c r="J23" s="475"/>
      <c r="K23" s="475"/>
      <c r="L23" s="475"/>
      <c r="M23" s="475"/>
      <c r="N23" s="476"/>
    </row>
    <row r="24" spans="1:14" ht="16.5" customHeight="1" x14ac:dyDescent="0.2">
      <c r="A24" s="477"/>
      <c r="B24" s="478"/>
      <c r="C24" s="478"/>
      <c r="D24" s="478"/>
      <c r="E24" s="478"/>
      <c r="F24" s="478"/>
      <c r="G24" s="478"/>
      <c r="H24" s="478"/>
      <c r="I24" s="478"/>
      <c r="J24" s="478"/>
      <c r="K24" s="478"/>
      <c r="L24" s="478"/>
      <c r="M24" s="478"/>
      <c r="N24" s="479"/>
    </row>
    <row r="25" spans="1:14" ht="16.5" customHeight="1" x14ac:dyDescent="0.2">
      <c r="A25" s="477"/>
      <c r="B25" s="478"/>
      <c r="C25" s="478"/>
      <c r="D25" s="478"/>
      <c r="E25" s="478"/>
      <c r="F25" s="478"/>
      <c r="G25" s="478"/>
      <c r="H25" s="478"/>
      <c r="I25" s="478"/>
      <c r="J25" s="478"/>
      <c r="K25" s="478"/>
      <c r="L25" s="478"/>
      <c r="M25" s="478"/>
      <c r="N25" s="479"/>
    </row>
    <row r="26" spans="1:14" x14ac:dyDescent="0.2">
      <c r="A26" s="477"/>
      <c r="B26" s="478"/>
      <c r="C26" s="478"/>
      <c r="D26" s="478"/>
      <c r="E26" s="478"/>
      <c r="F26" s="478"/>
      <c r="G26" s="478"/>
      <c r="H26" s="478"/>
      <c r="I26" s="478"/>
      <c r="J26" s="478"/>
      <c r="K26" s="478"/>
      <c r="L26" s="478"/>
      <c r="M26" s="478"/>
      <c r="N26" s="479"/>
    </row>
    <row r="27" spans="1:14" x14ac:dyDescent="0.2">
      <c r="A27" s="477"/>
      <c r="B27" s="478"/>
      <c r="C27" s="478"/>
      <c r="D27" s="478"/>
      <c r="E27" s="478"/>
      <c r="F27" s="478"/>
      <c r="G27" s="478"/>
      <c r="H27" s="478"/>
      <c r="I27" s="478"/>
      <c r="J27" s="478"/>
      <c r="K27" s="478"/>
      <c r="L27" s="478"/>
      <c r="M27" s="478"/>
      <c r="N27" s="479"/>
    </row>
    <row r="28" spans="1:14" x14ac:dyDescent="0.2">
      <c r="A28" s="477"/>
      <c r="B28" s="478"/>
      <c r="C28" s="478"/>
      <c r="D28" s="478"/>
      <c r="E28" s="478"/>
      <c r="F28" s="478"/>
      <c r="G28" s="478"/>
      <c r="H28" s="478"/>
      <c r="I28" s="478"/>
      <c r="J28" s="478"/>
      <c r="K28" s="478"/>
      <c r="L28" s="478"/>
      <c r="M28" s="478"/>
      <c r="N28" s="479"/>
    </row>
    <row r="29" spans="1:14" x14ac:dyDescent="0.2">
      <c r="A29" s="477"/>
      <c r="B29" s="478"/>
      <c r="C29" s="478"/>
      <c r="D29" s="478"/>
      <c r="E29" s="478"/>
      <c r="F29" s="478"/>
      <c r="G29" s="478"/>
      <c r="H29" s="478"/>
      <c r="I29" s="478"/>
      <c r="J29" s="478"/>
      <c r="K29" s="478"/>
      <c r="L29" s="478"/>
      <c r="M29" s="478"/>
      <c r="N29" s="479"/>
    </row>
    <row r="30" spans="1:14" x14ac:dyDescent="0.2">
      <c r="A30" s="477"/>
      <c r="B30" s="478"/>
      <c r="C30" s="478"/>
      <c r="D30" s="478"/>
      <c r="E30" s="478"/>
      <c r="F30" s="478"/>
      <c r="G30" s="478"/>
      <c r="H30" s="478"/>
      <c r="I30" s="478"/>
      <c r="J30" s="478"/>
      <c r="K30" s="478"/>
      <c r="L30" s="478"/>
      <c r="M30" s="478"/>
      <c r="N30" s="479"/>
    </row>
    <row r="31" spans="1:14" ht="15" customHeight="1" x14ac:dyDescent="0.2">
      <c r="A31" s="477"/>
      <c r="B31" s="478"/>
      <c r="C31" s="478"/>
      <c r="D31" s="478"/>
      <c r="E31" s="478"/>
      <c r="F31" s="478"/>
      <c r="G31" s="478"/>
      <c r="H31" s="478"/>
      <c r="I31" s="478"/>
      <c r="J31" s="478"/>
      <c r="K31" s="478"/>
      <c r="L31" s="478"/>
      <c r="M31" s="478"/>
      <c r="N31" s="479"/>
    </row>
    <row r="32" spans="1:14" ht="8.25" customHeight="1" x14ac:dyDescent="0.2">
      <c r="A32" s="477"/>
      <c r="B32" s="478"/>
      <c r="C32" s="478"/>
      <c r="D32" s="478"/>
      <c r="E32" s="478"/>
      <c r="F32" s="478"/>
      <c r="G32" s="478"/>
      <c r="H32" s="478"/>
      <c r="I32" s="478"/>
      <c r="J32" s="478"/>
      <c r="K32" s="478"/>
      <c r="L32" s="478"/>
      <c r="M32" s="478"/>
      <c r="N32" s="479"/>
    </row>
    <row r="33" spans="1:14" s="219" customFormat="1" ht="10.5" customHeight="1" thickBot="1" x14ac:dyDescent="0.25">
      <c r="A33" s="480"/>
      <c r="B33" s="481"/>
      <c r="C33" s="481"/>
      <c r="D33" s="481"/>
      <c r="E33" s="481"/>
      <c r="F33" s="481"/>
      <c r="G33" s="481"/>
      <c r="H33" s="481"/>
      <c r="I33" s="481"/>
      <c r="J33" s="481"/>
      <c r="K33" s="481"/>
      <c r="L33" s="481"/>
      <c r="M33" s="481"/>
      <c r="N33" s="482"/>
    </row>
    <row r="34" spans="1:14" s="334" customFormat="1" ht="12.75" customHeight="1" x14ac:dyDescent="0.2">
      <c r="A34" s="333"/>
      <c r="B34" s="333"/>
      <c r="C34" s="333"/>
      <c r="D34" s="333"/>
      <c r="E34" s="333"/>
      <c r="F34" s="333"/>
      <c r="G34" s="333"/>
      <c r="H34" s="333"/>
      <c r="I34" s="333"/>
      <c r="J34" s="333"/>
      <c r="K34" s="333"/>
      <c r="L34" s="333"/>
      <c r="M34" s="333"/>
      <c r="N34" s="333"/>
    </row>
    <row r="35" spans="1:14" s="219" customFormat="1" ht="12.75" customHeight="1" x14ac:dyDescent="0.2">
      <c r="A35" s="139" t="s">
        <v>133</v>
      </c>
    </row>
    <row r="36" spans="1:14" s="222" customFormat="1" ht="13.5" customHeight="1" x14ac:dyDescent="0.2">
      <c r="A36" s="282" t="s">
        <v>134</v>
      </c>
      <c r="B36" s="219"/>
      <c r="C36" s="219"/>
      <c r="D36" s="219"/>
      <c r="E36" s="219"/>
      <c r="F36" s="219"/>
      <c r="G36" s="219"/>
      <c r="H36" s="219"/>
      <c r="I36" s="219"/>
      <c r="J36" s="219"/>
      <c r="K36" s="219"/>
      <c r="L36" s="219"/>
      <c r="M36" s="219"/>
      <c r="N36" s="219"/>
    </row>
    <row r="37" spans="1:14" ht="12.75" customHeight="1" x14ac:dyDescent="0.2">
      <c r="A37" s="288"/>
      <c r="B37" s="219"/>
      <c r="C37" s="219"/>
      <c r="D37" s="219"/>
      <c r="E37" s="219"/>
      <c r="F37" s="219"/>
      <c r="G37" s="219"/>
      <c r="H37" s="219"/>
      <c r="I37" s="219"/>
      <c r="J37" s="219"/>
      <c r="K37" s="219"/>
      <c r="L37" s="219"/>
      <c r="M37" s="219"/>
      <c r="N37" s="219"/>
    </row>
    <row r="38" spans="1:14" ht="12.75" customHeight="1" x14ac:dyDescent="0.2">
      <c r="A38" s="289" t="s">
        <v>135</v>
      </c>
      <c r="B38" s="286"/>
      <c r="C38" s="286"/>
      <c r="D38" s="286"/>
      <c r="E38" s="286"/>
      <c r="F38" s="286"/>
      <c r="G38" s="286"/>
      <c r="H38" s="286"/>
      <c r="I38" s="286"/>
      <c r="J38" s="286"/>
      <c r="K38" s="286"/>
      <c r="L38" s="286"/>
      <c r="M38" s="286"/>
      <c r="N38" s="286"/>
    </row>
    <row r="39" spans="1:14" ht="12.75" customHeight="1" x14ac:dyDescent="0.2">
      <c r="A39" s="289"/>
      <c r="B39" s="286"/>
      <c r="C39" s="286"/>
      <c r="D39" s="286"/>
      <c r="E39" s="286"/>
      <c r="F39" s="286"/>
      <c r="G39" s="286"/>
      <c r="H39" s="286"/>
      <c r="I39" s="286"/>
      <c r="J39" s="286"/>
      <c r="K39" s="286"/>
      <c r="L39" s="286"/>
      <c r="M39" s="286"/>
      <c r="N39" s="286"/>
    </row>
    <row r="40" spans="1:14" s="230" customFormat="1" ht="12.75" customHeight="1" thickBot="1" x14ac:dyDescent="0.25">
      <c r="A40" s="501" t="s">
        <v>136</v>
      </c>
      <c r="B40" s="501"/>
      <c r="C40" s="501"/>
      <c r="D40" s="501"/>
      <c r="E40" s="501"/>
      <c r="F40" s="501"/>
      <c r="G40" s="501"/>
      <c r="H40" s="501"/>
      <c r="I40" s="501"/>
      <c r="J40" s="501"/>
      <c r="K40" s="501"/>
      <c r="L40" s="501"/>
      <c r="M40" s="501"/>
      <c r="N40" s="501"/>
    </row>
    <row r="41" spans="1:14" s="230" customFormat="1" ht="12.75" customHeight="1" x14ac:dyDescent="0.2">
      <c r="A41" s="492" t="s">
        <v>158</v>
      </c>
      <c r="B41" s="493"/>
      <c r="C41" s="493"/>
      <c r="D41" s="493"/>
      <c r="E41" s="493"/>
      <c r="F41" s="493"/>
      <c r="G41" s="493"/>
      <c r="H41" s="493"/>
      <c r="I41" s="493"/>
      <c r="J41" s="493"/>
      <c r="K41" s="493"/>
      <c r="L41" s="493"/>
      <c r="M41" s="493"/>
      <c r="N41" s="494"/>
    </row>
    <row r="42" spans="1:14" s="230" customFormat="1" ht="12.75" customHeight="1" x14ac:dyDescent="0.2">
      <c r="A42" s="495"/>
      <c r="B42" s="496"/>
      <c r="C42" s="496"/>
      <c r="D42" s="496"/>
      <c r="E42" s="496"/>
      <c r="F42" s="496"/>
      <c r="G42" s="496"/>
      <c r="H42" s="496"/>
      <c r="I42" s="496"/>
      <c r="J42" s="496"/>
      <c r="K42" s="496"/>
      <c r="L42" s="496"/>
      <c r="M42" s="496"/>
      <c r="N42" s="497"/>
    </row>
    <row r="43" spans="1:14" s="230" customFormat="1" ht="12.75" customHeight="1" x14ac:dyDescent="0.2">
      <c r="A43" s="495"/>
      <c r="B43" s="496"/>
      <c r="C43" s="496"/>
      <c r="D43" s="496"/>
      <c r="E43" s="496"/>
      <c r="F43" s="496"/>
      <c r="G43" s="496"/>
      <c r="H43" s="496"/>
      <c r="I43" s="496"/>
      <c r="J43" s="496"/>
      <c r="K43" s="496"/>
      <c r="L43" s="496"/>
      <c r="M43" s="496"/>
      <c r="N43" s="497"/>
    </row>
    <row r="44" spans="1:14" s="230" customFormat="1" ht="12.75" customHeight="1" x14ac:dyDescent="0.2">
      <c r="A44" s="495"/>
      <c r="B44" s="496"/>
      <c r="C44" s="496"/>
      <c r="D44" s="496"/>
      <c r="E44" s="496"/>
      <c r="F44" s="496"/>
      <c r="G44" s="496"/>
      <c r="H44" s="496"/>
      <c r="I44" s="496"/>
      <c r="J44" s="496"/>
      <c r="K44" s="496"/>
      <c r="L44" s="496"/>
      <c r="M44" s="496"/>
      <c r="N44" s="497"/>
    </row>
    <row r="45" spans="1:14" s="230" customFormat="1" ht="12.75" customHeight="1" x14ac:dyDescent="0.2">
      <c r="A45" s="495"/>
      <c r="B45" s="496"/>
      <c r="C45" s="496"/>
      <c r="D45" s="496"/>
      <c r="E45" s="496"/>
      <c r="F45" s="496"/>
      <c r="G45" s="496"/>
      <c r="H45" s="496"/>
      <c r="I45" s="496"/>
      <c r="J45" s="496"/>
      <c r="K45" s="496"/>
      <c r="L45" s="496"/>
      <c r="M45" s="496"/>
      <c r="N45" s="497"/>
    </row>
    <row r="46" spans="1:14" x14ac:dyDescent="0.2">
      <c r="A46" s="495"/>
      <c r="B46" s="496"/>
      <c r="C46" s="496"/>
      <c r="D46" s="496"/>
      <c r="E46" s="496"/>
      <c r="F46" s="496"/>
      <c r="G46" s="496"/>
      <c r="H46" s="496"/>
      <c r="I46" s="496"/>
      <c r="J46" s="496"/>
      <c r="K46" s="496"/>
      <c r="L46" s="496"/>
      <c r="M46" s="496"/>
      <c r="N46" s="497"/>
    </row>
    <row r="47" spans="1:14" ht="13.5" thickBot="1" x14ac:dyDescent="0.25">
      <c r="A47" s="498"/>
      <c r="B47" s="499"/>
      <c r="C47" s="499"/>
      <c r="D47" s="499"/>
      <c r="E47" s="499"/>
      <c r="F47" s="499"/>
      <c r="G47" s="499"/>
      <c r="H47" s="499"/>
      <c r="I47" s="499"/>
      <c r="J47" s="499"/>
      <c r="K47" s="499"/>
      <c r="L47" s="499"/>
      <c r="M47" s="499"/>
      <c r="N47" s="500"/>
    </row>
    <row r="48" spans="1:14" ht="12.75" customHeight="1" x14ac:dyDescent="0.2">
      <c r="A48" s="230"/>
      <c r="B48" s="230"/>
      <c r="C48" s="230"/>
      <c r="D48" s="230"/>
      <c r="E48" s="230"/>
      <c r="F48" s="230"/>
      <c r="G48" s="230"/>
      <c r="H48" s="230"/>
      <c r="I48" s="230"/>
      <c r="J48" s="230"/>
      <c r="K48" s="230"/>
      <c r="L48" s="230"/>
      <c r="M48" s="230"/>
      <c r="N48" s="230"/>
    </row>
    <row r="49" spans="1:14" ht="12.75" customHeight="1" x14ac:dyDescent="0.2">
      <c r="A49" s="139" t="s">
        <v>137</v>
      </c>
      <c r="B49" s="287"/>
      <c r="C49" s="287"/>
      <c r="D49" s="287"/>
      <c r="E49" s="287"/>
      <c r="F49" s="287"/>
      <c r="G49" s="287"/>
      <c r="H49" s="287"/>
      <c r="I49" s="287"/>
      <c r="J49" s="287"/>
      <c r="K49" s="287"/>
      <c r="L49" s="287"/>
      <c r="M49" s="287"/>
      <c r="N49" s="287"/>
    </row>
    <row r="50" spans="1:14" ht="12.75" customHeight="1" x14ac:dyDescent="0.2">
      <c r="A50" s="292" t="s">
        <v>138</v>
      </c>
      <c r="C50" s="287"/>
      <c r="D50" s="287"/>
      <c r="E50" s="287"/>
      <c r="F50" s="287"/>
      <c r="G50" s="287"/>
      <c r="H50" s="287"/>
      <c r="I50" s="287"/>
      <c r="J50" s="287"/>
      <c r="K50" s="287"/>
      <c r="L50" s="287"/>
      <c r="M50" s="287"/>
      <c r="N50" s="287"/>
    </row>
    <row r="51" spans="1:14" ht="12.75" customHeight="1" x14ac:dyDescent="0.2">
      <c r="A51" t="s">
        <v>139</v>
      </c>
      <c r="B51" s="287"/>
      <c r="C51" s="287"/>
      <c r="D51" s="287"/>
      <c r="E51" s="287"/>
      <c r="F51" s="287"/>
      <c r="G51" s="287"/>
      <c r="H51" s="287"/>
      <c r="I51" s="287"/>
      <c r="J51" s="287"/>
      <c r="K51" s="287"/>
      <c r="L51" s="287"/>
      <c r="M51" s="287"/>
      <c r="N51" s="287"/>
    </row>
    <row r="52" spans="1:14" ht="12.75" customHeight="1" x14ac:dyDescent="0.2">
      <c r="A52" s="292" t="s">
        <v>140</v>
      </c>
      <c r="B52" s="287"/>
      <c r="C52" s="287"/>
      <c r="D52" s="287"/>
      <c r="E52" s="287"/>
      <c r="F52" s="287"/>
      <c r="G52" s="287"/>
      <c r="H52" s="287"/>
      <c r="I52" s="287"/>
      <c r="J52" s="287"/>
      <c r="K52" s="287"/>
      <c r="L52" s="287"/>
      <c r="M52" s="287"/>
      <c r="N52" s="287"/>
    </row>
    <row r="53" spans="1:14" ht="12.75" customHeight="1" x14ac:dyDescent="0.2">
      <c r="A53" s="139" t="s">
        <v>141</v>
      </c>
      <c r="B53" s="287"/>
      <c r="C53" s="287"/>
      <c r="D53" s="287"/>
      <c r="E53" s="287"/>
      <c r="F53" s="287"/>
      <c r="G53" s="287"/>
      <c r="H53" s="287"/>
      <c r="I53" s="287"/>
      <c r="J53" s="287"/>
      <c r="K53" s="287"/>
      <c r="L53" s="287"/>
      <c r="M53" s="287"/>
      <c r="N53" s="287"/>
    </row>
    <row r="54" spans="1:14" ht="12.75" customHeight="1" x14ac:dyDescent="0.2">
      <c r="A54" s="293" t="s">
        <v>142</v>
      </c>
      <c r="B54" s="287"/>
      <c r="C54" s="287"/>
      <c r="D54" s="287"/>
      <c r="E54" s="287"/>
      <c r="F54" s="287"/>
      <c r="G54" s="287"/>
      <c r="H54" s="287"/>
      <c r="I54" s="287"/>
      <c r="J54" s="287"/>
      <c r="K54" s="287"/>
      <c r="L54" s="287"/>
      <c r="M54" s="287"/>
      <c r="N54" s="287"/>
    </row>
    <row r="55" spans="1:14" ht="12.75" customHeight="1" thickBot="1" x14ac:dyDescent="0.25">
      <c r="A55" s="294"/>
      <c r="B55" s="294"/>
      <c r="C55" s="294"/>
      <c r="D55" s="294"/>
      <c r="E55" s="294"/>
      <c r="F55" s="294"/>
      <c r="G55" s="294"/>
      <c r="H55" s="294"/>
      <c r="I55" s="294"/>
      <c r="J55" s="294"/>
      <c r="K55" s="294"/>
      <c r="L55" s="294"/>
      <c r="M55" s="294"/>
      <c r="N55" s="294"/>
    </row>
    <row r="56" spans="1:14" ht="12.75" customHeight="1" thickTop="1" thickBot="1" x14ac:dyDescent="0.25">
      <c r="A56" s="287"/>
      <c r="B56" s="287"/>
      <c r="C56" s="287"/>
      <c r="D56" s="287"/>
      <c r="E56" s="287"/>
      <c r="F56" s="287"/>
      <c r="G56" s="287"/>
      <c r="H56" s="287"/>
      <c r="I56" s="287"/>
      <c r="J56" s="287"/>
      <c r="K56" s="287"/>
      <c r="L56" s="287"/>
      <c r="M56" s="287"/>
      <c r="N56" s="287"/>
    </row>
    <row r="57" spans="1:14" ht="19.5" customHeight="1" x14ac:dyDescent="0.2">
      <c r="A57" s="483" t="s">
        <v>159</v>
      </c>
      <c r="B57" s="484"/>
      <c r="C57" s="484"/>
      <c r="D57" s="484"/>
      <c r="E57" s="484"/>
      <c r="F57" s="484"/>
      <c r="G57" s="484"/>
      <c r="H57" s="484"/>
      <c r="I57" s="484"/>
      <c r="J57" s="485"/>
      <c r="K57" s="279"/>
      <c r="L57" s="279"/>
      <c r="M57" s="279"/>
      <c r="N57" s="279"/>
    </row>
    <row r="58" spans="1:14" x14ac:dyDescent="0.2">
      <c r="A58" s="486"/>
      <c r="B58" s="487"/>
      <c r="C58" s="487"/>
      <c r="D58" s="487"/>
      <c r="E58" s="487"/>
      <c r="F58" s="487"/>
      <c r="G58" s="487"/>
      <c r="H58" s="487"/>
      <c r="I58" s="487"/>
      <c r="J58" s="488"/>
      <c r="K58" s="279"/>
      <c r="L58" s="279"/>
      <c r="M58" s="279"/>
      <c r="N58" s="279"/>
    </row>
    <row r="59" spans="1:14" x14ac:dyDescent="0.2">
      <c r="A59" s="486"/>
      <c r="B59" s="487"/>
      <c r="C59" s="487"/>
      <c r="D59" s="487"/>
      <c r="E59" s="487"/>
      <c r="F59" s="487"/>
      <c r="G59" s="487"/>
      <c r="H59" s="487"/>
      <c r="I59" s="487"/>
      <c r="J59" s="488"/>
      <c r="K59" s="279"/>
      <c r="L59" s="279"/>
      <c r="M59" s="279"/>
      <c r="N59" s="279"/>
    </row>
    <row r="60" spans="1:14" s="223" customFormat="1" x14ac:dyDescent="0.2">
      <c r="A60" s="486"/>
      <c r="B60" s="487"/>
      <c r="C60" s="487"/>
      <c r="D60" s="487"/>
      <c r="E60" s="487"/>
      <c r="F60" s="487"/>
      <c r="G60" s="487"/>
      <c r="H60" s="487"/>
      <c r="I60" s="487"/>
      <c r="J60" s="488"/>
      <c r="K60" s="279"/>
      <c r="L60" s="279"/>
      <c r="M60" s="279"/>
      <c r="N60" s="279"/>
    </row>
    <row r="61" spans="1:14" ht="43.5" customHeight="1" x14ac:dyDescent="0.2">
      <c r="A61" s="486"/>
      <c r="B61" s="487"/>
      <c r="C61" s="487"/>
      <c r="D61" s="487"/>
      <c r="E61" s="487"/>
      <c r="F61" s="487"/>
      <c r="G61" s="487"/>
      <c r="H61" s="487"/>
      <c r="I61" s="487"/>
      <c r="J61" s="488"/>
      <c r="K61" s="279"/>
      <c r="L61" s="279"/>
      <c r="M61" s="279"/>
      <c r="N61" s="279"/>
    </row>
    <row r="62" spans="1:14" ht="17.25" customHeight="1" thickBot="1" x14ac:dyDescent="0.25">
      <c r="A62" s="489"/>
      <c r="B62" s="490"/>
      <c r="C62" s="490"/>
      <c r="D62" s="490"/>
      <c r="E62" s="490"/>
      <c r="F62" s="490"/>
      <c r="G62" s="490"/>
      <c r="H62" s="490"/>
      <c r="I62" s="490"/>
      <c r="J62" s="491"/>
      <c r="K62" s="279"/>
      <c r="L62" s="279"/>
      <c r="M62" s="279"/>
      <c r="N62" s="279"/>
    </row>
    <row r="63" spans="1:14" ht="60" customHeight="1" x14ac:dyDescent="0.2">
      <c r="A63" s="279"/>
      <c r="B63" s="279"/>
      <c r="C63" s="279"/>
      <c r="D63" s="279"/>
      <c r="E63" s="279"/>
      <c r="F63" s="279"/>
      <c r="G63" s="279"/>
      <c r="H63" s="279"/>
      <c r="I63" s="279"/>
      <c r="J63" s="279"/>
      <c r="K63" s="279"/>
      <c r="L63" s="279"/>
      <c r="M63" s="279"/>
      <c r="N63" s="279"/>
    </row>
    <row r="64" spans="1:14" ht="60" customHeight="1" x14ac:dyDescent="0.2">
      <c r="A64" s="220"/>
      <c r="B64" s="221"/>
      <c r="C64" s="221"/>
      <c r="D64" s="218"/>
      <c r="E64" s="218"/>
      <c r="F64" s="5"/>
      <c r="G64" s="5"/>
      <c r="H64" s="5"/>
      <c r="I64" s="5"/>
      <c r="J64" s="5"/>
      <c r="K64" s="5"/>
      <c r="L64" s="5"/>
      <c r="M64" s="5"/>
      <c r="N64" s="5"/>
    </row>
    <row r="65" spans="1:14" ht="60" customHeight="1" x14ac:dyDescent="0.2">
      <c r="A65" s="220"/>
      <c r="B65" s="221"/>
      <c r="C65" s="221"/>
      <c r="D65" s="218"/>
      <c r="E65" s="218"/>
      <c r="F65" s="5"/>
      <c r="G65" s="5"/>
      <c r="H65" s="5"/>
      <c r="I65" s="5"/>
      <c r="J65" s="5"/>
      <c r="K65" s="5"/>
      <c r="L65" s="5"/>
      <c r="M65" s="5"/>
      <c r="N65" s="5"/>
    </row>
    <row r="66" spans="1:14" ht="60" customHeight="1" x14ac:dyDescent="0.2">
      <c r="A66" s="220"/>
      <c r="B66" s="221"/>
      <c r="C66" s="221"/>
      <c r="D66" s="218"/>
      <c r="E66" s="218"/>
      <c r="F66" s="5"/>
      <c r="G66" s="5"/>
      <c r="H66" s="5"/>
      <c r="I66" s="5"/>
      <c r="J66" s="5"/>
      <c r="K66" s="5"/>
      <c r="L66" s="5"/>
      <c r="M66" s="5"/>
      <c r="N66" s="5"/>
    </row>
    <row r="67" spans="1:14" ht="60" customHeight="1" x14ac:dyDescent="0.2">
      <c r="A67" s="220"/>
      <c r="B67" s="221"/>
      <c r="C67" s="221"/>
      <c r="D67" s="218"/>
      <c r="E67" s="218"/>
      <c r="F67" s="5"/>
      <c r="G67" s="5"/>
      <c r="H67" s="5"/>
      <c r="I67" s="5"/>
      <c r="J67" s="5"/>
      <c r="K67" s="5"/>
      <c r="L67" s="5"/>
      <c r="M67" s="5"/>
      <c r="N67" s="5"/>
    </row>
    <row r="68" spans="1:14" ht="60" customHeight="1" x14ac:dyDescent="0.2">
      <c r="A68" s="220"/>
      <c r="B68" s="221"/>
      <c r="C68" s="221"/>
      <c r="D68" s="218"/>
      <c r="E68" s="218"/>
      <c r="F68" s="5"/>
      <c r="G68" s="5"/>
      <c r="H68" s="5"/>
      <c r="I68" s="5"/>
      <c r="J68" s="5"/>
      <c r="K68" s="5"/>
      <c r="L68" s="5"/>
      <c r="M68" s="5"/>
      <c r="N68" s="5"/>
    </row>
    <row r="69" spans="1:14" ht="60" customHeight="1" x14ac:dyDescent="0.2">
      <c r="A69" s="220"/>
      <c r="B69" s="221"/>
      <c r="C69" s="221"/>
      <c r="D69" s="218"/>
      <c r="E69" s="218"/>
      <c r="F69" s="5"/>
      <c r="G69" s="5"/>
      <c r="H69" s="5"/>
      <c r="I69" s="5"/>
      <c r="J69" s="5"/>
      <c r="K69" s="5"/>
      <c r="L69" s="5"/>
      <c r="M69" s="5"/>
      <c r="N69" s="5"/>
    </row>
    <row r="70" spans="1:14" ht="60" customHeight="1" x14ac:dyDescent="0.2">
      <c r="A70" s="220"/>
      <c r="B70" s="221"/>
      <c r="C70" s="221"/>
      <c r="D70" s="218"/>
      <c r="E70" s="218"/>
      <c r="F70" s="5"/>
      <c r="G70" s="5"/>
      <c r="H70" s="5"/>
      <c r="I70" s="5"/>
      <c r="J70" s="5"/>
      <c r="K70" s="5"/>
      <c r="L70" s="5"/>
      <c r="M70" s="5"/>
      <c r="N70" s="5"/>
    </row>
    <row r="71" spans="1:14" ht="60" customHeight="1" x14ac:dyDescent="0.2">
      <c r="A71" s="220"/>
      <c r="B71" s="221"/>
      <c r="C71" s="221"/>
      <c r="D71" s="218"/>
      <c r="E71" s="218"/>
      <c r="F71" s="5"/>
      <c r="G71" s="5"/>
      <c r="H71" s="5"/>
      <c r="I71" s="5"/>
      <c r="J71" s="5"/>
      <c r="K71" s="5"/>
      <c r="L71" s="5"/>
      <c r="M71" s="5"/>
      <c r="N71" s="5"/>
    </row>
    <row r="72" spans="1:14" ht="60" customHeight="1" x14ac:dyDescent="0.2">
      <c r="A72" s="220"/>
      <c r="B72" s="221"/>
      <c r="C72" s="221"/>
      <c r="D72" s="218"/>
      <c r="E72" s="218"/>
      <c r="F72" s="5"/>
      <c r="G72" s="5"/>
      <c r="H72" s="5"/>
      <c r="I72" s="5"/>
      <c r="J72" s="5"/>
      <c r="K72" s="5"/>
      <c r="L72" s="5"/>
      <c r="M72" s="5"/>
      <c r="N72" s="5"/>
    </row>
    <row r="73" spans="1:14" ht="60" hidden="1" customHeight="1" x14ac:dyDescent="0.2">
      <c r="A73" s="220"/>
      <c r="B73" s="221"/>
      <c r="C73" s="221"/>
      <c r="D73" s="218"/>
      <c r="E73" s="218"/>
      <c r="F73" s="5"/>
      <c r="G73" s="5"/>
      <c r="H73" s="5"/>
      <c r="I73" s="5"/>
      <c r="J73" s="5"/>
      <c r="K73" s="5"/>
      <c r="L73" s="5"/>
      <c r="M73" s="5"/>
      <c r="N73" s="5"/>
    </row>
    <row r="74" spans="1:14" ht="60" hidden="1" customHeight="1" x14ac:dyDescent="0.2">
      <c r="A74" s="220"/>
      <c r="B74" s="221"/>
      <c r="C74" s="221"/>
      <c r="D74" s="218"/>
      <c r="E74" s="218"/>
      <c r="F74" s="5"/>
      <c r="G74" s="5"/>
      <c r="H74" s="5"/>
      <c r="I74" s="5"/>
      <c r="J74" s="5"/>
      <c r="K74" s="5"/>
      <c r="L74" s="5"/>
      <c r="M74" s="5"/>
      <c r="N74" s="5"/>
    </row>
    <row r="75" spans="1:14" ht="60" hidden="1" customHeight="1" x14ac:dyDescent="0.2">
      <c r="A75" s="220"/>
      <c r="B75" s="221"/>
      <c r="C75" s="221"/>
      <c r="D75" s="218"/>
      <c r="E75" s="218"/>
      <c r="F75" s="5"/>
      <c r="G75" s="5"/>
      <c r="H75" s="5"/>
      <c r="I75" s="5"/>
      <c r="J75" s="5"/>
      <c r="K75" s="5"/>
      <c r="L75" s="5"/>
      <c r="M75" s="5"/>
      <c r="N75" s="5"/>
    </row>
    <row r="76" spans="1:14" ht="60" hidden="1" customHeight="1" x14ac:dyDescent="0.2">
      <c r="A76" s="220"/>
      <c r="B76" s="221"/>
      <c r="C76" s="221"/>
      <c r="D76" s="218"/>
      <c r="E76" s="218"/>
      <c r="F76" s="5"/>
      <c r="G76" s="5"/>
      <c r="H76" s="5"/>
      <c r="I76" s="5"/>
      <c r="J76" s="5"/>
      <c r="K76" s="5"/>
      <c r="L76" s="5"/>
      <c r="M76" s="5"/>
      <c r="N76" s="5"/>
    </row>
    <row r="77" spans="1:14" ht="60" hidden="1" customHeight="1" x14ac:dyDescent="0.2">
      <c r="A77" s="220"/>
      <c r="B77" s="221"/>
      <c r="C77" s="221"/>
      <c r="D77" s="218"/>
      <c r="E77" s="218"/>
      <c r="F77" s="5"/>
      <c r="G77" s="5"/>
      <c r="H77" s="5"/>
      <c r="I77" s="5"/>
      <c r="J77" s="5"/>
      <c r="K77" s="5"/>
      <c r="L77" s="5"/>
      <c r="M77" s="5"/>
      <c r="N77" s="5"/>
    </row>
    <row r="78" spans="1:14" ht="60" hidden="1" customHeight="1" x14ac:dyDescent="0.2">
      <c r="A78" s="220"/>
      <c r="B78" s="221"/>
      <c r="C78" s="221"/>
      <c r="D78" s="218"/>
      <c r="E78" s="218"/>
      <c r="F78" s="5"/>
      <c r="G78" s="5"/>
      <c r="H78" s="5"/>
      <c r="I78" s="5"/>
      <c r="J78" s="5"/>
      <c r="K78" s="5"/>
      <c r="L78" s="5"/>
      <c r="M78" s="5"/>
      <c r="N78" s="5"/>
    </row>
    <row r="79" spans="1:14" ht="60" hidden="1" customHeight="1" x14ac:dyDescent="0.2">
      <c r="A79" s="220"/>
      <c r="B79" s="221"/>
      <c r="C79" s="221"/>
      <c r="D79" s="218"/>
      <c r="E79" s="218"/>
      <c r="F79" s="5"/>
      <c r="G79" s="5"/>
      <c r="H79" s="5"/>
      <c r="I79" s="5"/>
      <c r="J79" s="5"/>
      <c r="K79" s="5"/>
      <c r="L79" s="5"/>
      <c r="M79" s="5"/>
      <c r="N79" s="5"/>
    </row>
    <row r="80" spans="1:14" ht="60" hidden="1" customHeight="1" x14ac:dyDescent="0.2">
      <c r="A80" s="220"/>
      <c r="B80" s="221"/>
      <c r="C80" s="221"/>
      <c r="D80" s="218"/>
      <c r="E80" s="218"/>
      <c r="F80" s="5"/>
      <c r="G80" s="5"/>
      <c r="H80" s="5"/>
      <c r="I80" s="5"/>
      <c r="J80" s="5"/>
      <c r="K80" s="5"/>
      <c r="L80" s="5"/>
      <c r="M80" s="5"/>
      <c r="N80" s="5"/>
    </row>
    <row r="81" spans="1:14" ht="60" hidden="1" customHeight="1" x14ac:dyDescent="0.2">
      <c r="A81" s="220"/>
      <c r="B81" s="221"/>
      <c r="C81" s="221"/>
      <c r="D81" s="218"/>
      <c r="E81" s="218"/>
      <c r="F81" s="5"/>
      <c r="G81" s="5"/>
      <c r="H81" s="5"/>
      <c r="I81" s="5"/>
      <c r="J81" s="5"/>
      <c r="K81" s="5"/>
      <c r="L81" s="5"/>
      <c r="M81" s="5"/>
      <c r="N81" s="5"/>
    </row>
    <row r="82" spans="1:14" ht="60" hidden="1" customHeight="1" x14ac:dyDescent="0.2">
      <c r="A82" s="220"/>
      <c r="B82" s="221"/>
      <c r="C82" s="221"/>
      <c r="D82" s="218"/>
      <c r="E82" s="218"/>
      <c r="F82" s="5"/>
      <c r="G82" s="5"/>
      <c r="H82" s="5"/>
      <c r="I82" s="5"/>
      <c r="J82" s="5"/>
      <c r="K82" s="5"/>
      <c r="L82" s="5"/>
      <c r="M82" s="5"/>
      <c r="N82" s="5"/>
    </row>
    <row r="83" spans="1:14" ht="60" hidden="1" customHeight="1" x14ac:dyDescent="0.2">
      <c r="A83" s="220"/>
      <c r="B83" s="221"/>
      <c r="C83" s="221"/>
      <c r="D83" s="218"/>
      <c r="E83" s="218"/>
      <c r="F83" s="5"/>
      <c r="G83" s="5"/>
      <c r="H83" s="5"/>
      <c r="I83" s="5"/>
      <c r="J83" s="5"/>
      <c r="K83" s="5"/>
      <c r="L83" s="5"/>
      <c r="M83" s="5"/>
      <c r="N83" s="5"/>
    </row>
    <row r="84" spans="1:14" ht="60" hidden="1" customHeight="1" x14ac:dyDescent="0.2">
      <c r="A84" s="220"/>
      <c r="B84" s="221"/>
      <c r="C84" s="221"/>
      <c r="D84" s="218"/>
      <c r="E84" s="218"/>
      <c r="F84" s="5"/>
      <c r="G84" s="5"/>
      <c r="H84" s="5"/>
      <c r="I84" s="5"/>
      <c r="J84" s="5"/>
      <c r="K84" s="5"/>
      <c r="L84" s="5"/>
      <c r="M84" s="5"/>
      <c r="N84" s="5"/>
    </row>
    <row r="85" spans="1:14" ht="60" hidden="1" customHeight="1" x14ac:dyDescent="0.2">
      <c r="A85" s="220"/>
      <c r="B85" s="221"/>
      <c r="C85" s="221"/>
      <c r="D85" s="218"/>
      <c r="E85" s="218"/>
      <c r="F85" s="5"/>
      <c r="G85" s="5"/>
      <c r="H85" s="5"/>
      <c r="I85" s="5"/>
      <c r="J85" s="5"/>
      <c r="K85" s="5"/>
      <c r="L85" s="5"/>
      <c r="M85" s="5"/>
      <c r="N85" s="5"/>
    </row>
    <row r="86" spans="1:14" ht="60" hidden="1" customHeight="1" x14ac:dyDescent="0.2">
      <c r="A86" s="220"/>
      <c r="B86" s="221"/>
      <c r="C86" s="221"/>
      <c r="D86" s="218"/>
      <c r="E86" s="218"/>
      <c r="F86" s="5"/>
      <c r="G86" s="5"/>
      <c r="H86" s="5"/>
      <c r="I86" s="5"/>
      <c r="J86" s="5"/>
      <c r="K86" s="5"/>
      <c r="L86" s="5"/>
      <c r="M86" s="5"/>
      <c r="N86" s="5"/>
    </row>
    <row r="87" spans="1:14" ht="60" hidden="1" customHeight="1" x14ac:dyDescent="0.2">
      <c r="A87" s="220"/>
      <c r="B87" s="221"/>
      <c r="C87" s="221"/>
      <c r="D87" s="218"/>
      <c r="E87" s="218"/>
      <c r="F87" s="5"/>
      <c r="G87" s="5"/>
      <c r="H87" s="5"/>
      <c r="I87" s="5"/>
      <c r="J87" s="5"/>
      <c r="K87" s="5"/>
      <c r="L87" s="5"/>
      <c r="M87" s="5"/>
      <c r="N87" s="5"/>
    </row>
    <row r="88" spans="1:14" ht="60" hidden="1" customHeight="1" x14ac:dyDescent="0.2">
      <c r="A88" s="220"/>
      <c r="B88" s="221"/>
      <c r="C88" s="221"/>
      <c r="D88" s="218"/>
      <c r="E88" s="218"/>
      <c r="F88" s="5"/>
      <c r="G88" s="5"/>
      <c r="H88" s="5"/>
      <c r="I88" s="5"/>
      <c r="J88" s="5"/>
      <c r="K88" s="5"/>
      <c r="L88" s="5"/>
      <c r="M88" s="5"/>
      <c r="N88" s="5"/>
    </row>
    <row r="89" spans="1:14" ht="60" hidden="1" customHeight="1" x14ac:dyDescent="0.2">
      <c r="A89" s="220"/>
      <c r="B89" s="221"/>
      <c r="C89" s="221"/>
      <c r="D89" s="218"/>
      <c r="E89" s="218"/>
      <c r="F89" s="5"/>
      <c r="G89" s="5"/>
      <c r="H89" s="5"/>
      <c r="I89" s="5"/>
      <c r="J89" s="5"/>
      <c r="K89" s="5"/>
      <c r="L89" s="5"/>
      <c r="M89" s="5"/>
      <c r="N89" s="5"/>
    </row>
    <row r="90" spans="1:14" ht="60" hidden="1" customHeight="1" x14ac:dyDescent="0.2">
      <c r="A90" s="220"/>
      <c r="B90" s="221"/>
      <c r="C90" s="221"/>
      <c r="D90" s="218"/>
      <c r="E90" s="218"/>
      <c r="F90" s="5"/>
      <c r="G90" s="5"/>
      <c r="H90" s="5"/>
      <c r="I90" s="5"/>
      <c r="J90" s="5"/>
      <c r="K90" s="5"/>
      <c r="L90" s="5"/>
      <c r="M90" s="5"/>
      <c r="N90" s="5"/>
    </row>
    <row r="91" spans="1:14" ht="60" hidden="1" customHeight="1" x14ac:dyDescent="0.2">
      <c r="A91" s="220"/>
      <c r="B91" s="221"/>
      <c r="C91" s="221"/>
      <c r="D91" s="218"/>
      <c r="E91" s="218"/>
      <c r="F91" s="5"/>
      <c r="G91" s="5"/>
      <c r="H91" s="5"/>
      <c r="I91" s="5"/>
      <c r="J91" s="5"/>
      <c r="K91" s="5"/>
      <c r="L91" s="5"/>
      <c r="M91" s="5"/>
      <c r="N91" s="5"/>
    </row>
    <row r="92" spans="1:14" ht="60" hidden="1" customHeight="1" x14ac:dyDescent="0.2">
      <c r="A92" s="220"/>
      <c r="B92" s="221"/>
      <c r="C92" s="221"/>
      <c r="D92" s="218"/>
      <c r="E92" s="218"/>
      <c r="F92" s="5"/>
      <c r="G92" s="5"/>
      <c r="H92" s="5"/>
      <c r="I92" s="5"/>
      <c r="J92" s="5"/>
      <c r="K92" s="5"/>
      <c r="L92" s="5"/>
      <c r="M92" s="5"/>
      <c r="N92" s="5"/>
    </row>
    <row r="93" spans="1:14" x14ac:dyDescent="0.2">
      <c r="A93" s="220"/>
      <c r="B93" s="221"/>
      <c r="C93" s="221"/>
      <c r="D93" s="218"/>
      <c r="E93" s="218"/>
      <c r="F93" s="5"/>
      <c r="G93" s="5"/>
      <c r="H93" s="5"/>
      <c r="I93" s="5"/>
      <c r="J93" s="5"/>
      <c r="K93" s="5"/>
      <c r="L93" s="5"/>
      <c r="M93" s="5"/>
      <c r="N93" s="5"/>
    </row>
  </sheetData>
  <sheetProtection algorithmName="SHA-512" hashValue="Qtprjq3F32ByXohYjoHw7FNN02Ld48C0aGpVRrApEx2ZsfL9IU644mgUIS8Ejbq/kDQdsI9MuH+0NQASeLUKXg==" saltValue="k3E6JKEKwlBXVOqa2cO/vw==" spinCount="100000" sheet="1" objects="1" scenarios="1"/>
  <mergeCells count="6">
    <mergeCell ref="A8:N20"/>
    <mergeCell ref="A57:J62"/>
    <mergeCell ref="A41:N47"/>
    <mergeCell ref="A40:N40"/>
    <mergeCell ref="A22:N22"/>
    <mergeCell ref="A23:N33"/>
  </mergeCells>
  <hyperlinks>
    <hyperlink ref="A36" r:id="rId1" xr:uid="{967CEC67-8EDC-45CF-A6E3-54367F703C34}"/>
    <hyperlink ref="A50" r:id="rId2" xr:uid="{94569E26-5DCC-4400-8077-B021D50B6F01}"/>
    <hyperlink ref="A54" r:id="rId3" display="https://www.legisquebec.gouv.qc.ca/fr/document/lc/q-2" xr:uid="{27325342-80CC-4BFB-B618-4232967F3566}"/>
    <hyperlink ref="A52" r:id="rId4" xr:uid="{C43770A4-7D70-41A8-BA19-11B8D9274BAF}"/>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d57b63-7a4c-4c1d-a0ac-1bbce5169ce0">
      <Terms xmlns="http://schemas.microsoft.com/office/infopath/2007/PartnerControls"/>
    </lcf76f155ced4ddcb4097134ff3c332f>
    <TaxCatchAll xmlns="2c365225-a1d7-48c0-9aef-990f2cebee78" xsi:nil="true"/>
    <_x00e0_classer xmlns="89d57b63-7a4c-4c1d-a0ac-1bbce5169ce0" xsi:nil="true"/>
    <TaxKeywordTaxHTField xmlns="2c365225-a1d7-48c0-9aef-990f2cebee78">
      <Terms xmlns="http://schemas.microsoft.com/office/infopath/2007/PartnerControls"/>
    </TaxKeywordTaxHTField>
    <CitoyenOptimum xmlns="89d57b63-7a4c-4c1d-a0ac-1bbce5169ce0">
      <UserInfo>
        <DisplayName/>
        <AccountId xsi:nil="true"/>
        <AccountType/>
      </UserInfo>
    </CitoyenOptimu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FED1F3A6CF0943AE3EA3570FB32204" ma:contentTypeVersion="23" ma:contentTypeDescription="Crée un document." ma:contentTypeScope="" ma:versionID="946a25041bcb82d5364dd7baaca92e08">
  <xsd:schema xmlns:xsd="http://www.w3.org/2001/XMLSchema" xmlns:xs="http://www.w3.org/2001/XMLSchema" xmlns:p="http://schemas.microsoft.com/office/2006/metadata/properties" xmlns:ns2="89d57b63-7a4c-4c1d-a0ac-1bbce5169ce0" xmlns:ns3="2c365225-a1d7-48c0-9aef-990f2cebee78" targetNamespace="http://schemas.microsoft.com/office/2006/metadata/properties" ma:root="true" ma:fieldsID="0aa6c4bdb8255f73542e5c3a41c620a3" ns2:_="" ns3:_="">
    <xsd:import namespace="89d57b63-7a4c-4c1d-a0ac-1bbce5169ce0"/>
    <xsd:import namespace="2c365225-a1d7-48c0-9aef-990f2cebee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CitoyenOptimum" minOccurs="0"/>
                <xsd:element ref="ns2:lcf76f155ced4ddcb4097134ff3c332f" minOccurs="0"/>
                <xsd:element ref="ns3:TaxCatchAll" minOccurs="0"/>
                <xsd:element ref="ns3:TaxKeywordTaxHTField" minOccurs="0"/>
                <xsd:element ref="ns2:_x00e0_class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57b63-7a4c-4c1d-a0ac-1bbce5169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CitoyenOptimum" ma:index="21" nillable="true" ma:displayName="Citoyen Optimum" ma:description="1e document de proposition stratégie RP" ma:format="Dropdown" ma:list="UserInfo" ma:SharePointGroup="0" ma:internalName="CitoyenOptim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_x00e0_classer" ma:index="28" nillable="true" ma:displayName="à classer" ma:format="Dropdown" ma:internalName="_x00e0_classer">
      <xsd:simpleType>
        <xsd:restriction base="dms:Note">
          <xsd:maxLength value="255"/>
        </xsd:restrict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365225-a1d7-48c0-9aef-990f2cebee78"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d8c25b8e-dcd9-4a08-96e2-38fbd10b34cd}" ma:internalName="TaxCatchAll" ma:showField="CatchAllData" ma:web="2c365225-a1d7-48c0-9aef-990f2cebee78">
      <xsd:complexType>
        <xsd:complexContent>
          <xsd:extension base="dms:MultiChoiceLookup">
            <xsd:sequence>
              <xsd:element name="Value" type="dms:Lookup" maxOccurs="unbounded" minOccurs="0" nillable="true"/>
            </xsd:sequence>
          </xsd:extension>
        </xsd:complexContent>
      </xsd:complexType>
    </xsd:element>
    <xsd:element name="TaxKeywordTaxHTField" ma:index="26" nillable="true" ma:taxonomy="true" ma:internalName="TaxKeywordTaxHTField" ma:taxonomyFieldName="TaxKeyword" ma:displayName="Mots clés d’entreprise" ma:fieldId="{23f27201-bee3-471e-b2e7-b64fd8b7ca38}" ma:taxonomyMulti="true" ma:sspId="f3d37a64-7a81-453b-8f05-aac9d02acde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ma:index="27"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3693D6-1CA5-4C4E-88BA-B376C4A0F519}">
  <ds:schemaRefs>
    <ds:schemaRef ds:uri="http://purl.org/dc/elements/1.1/"/>
    <ds:schemaRef ds:uri="http://purl.org/dc/terms/"/>
    <ds:schemaRef ds:uri="255ccc48-c725-4253-acb8-dda3420f718c"/>
    <ds:schemaRef ds:uri="http://schemas.microsoft.com/office/2006/documentManagement/types"/>
    <ds:schemaRef ds:uri="http://purl.org/dc/dcmitype/"/>
    <ds:schemaRef ds:uri="fff30089-13d9-4cd7-8d58-ab0de17440e6"/>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FA373A6-903F-4DBE-A00F-05ED5305F149}"/>
</file>

<file path=customXml/itemProps3.xml><?xml version="1.0" encoding="utf-8"?>
<ds:datastoreItem xmlns:ds="http://schemas.openxmlformats.org/officeDocument/2006/customXml" ds:itemID="{5795BD66-4F83-46FF-8643-9275CED5D0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Surcoût</vt:lpstr>
      <vt:lpstr>Contrats 2023</vt:lpstr>
      <vt:lpstr>Contrats 2022</vt:lpstr>
      <vt:lpstr>Contrats 2022-2023v1</vt:lpstr>
      <vt:lpstr>Contrats 2022-2023</vt:lpstr>
      <vt:lpstr>Informations supplémentaires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Bergeron</dc:creator>
  <cp:keywords/>
  <dc:description/>
  <cp:lastModifiedBy>Emilie Girard</cp:lastModifiedBy>
  <cp:revision/>
  <dcterms:created xsi:type="dcterms:W3CDTF">2023-11-03T16:17:14Z</dcterms:created>
  <dcterms:modified xsi:type="dcterms:W3CDTF">2024-04-26T12:29:45Z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0x0101002448D0EA1B1F20409C9EF613BB82A098</vt:lpwstr>
  </property>
  <property fmtid="{D5CDD505-2E9C-101B-9397-08002B2CF9AE}" pid="3" name="MediaServiceImageTags">
    <vt:lpwstr/>
  </property>
</Properties>
</file>