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recycquebecgouvqcca.sharepoint.com/sites/COMMUNICATION/Documents partages/General/Émilie Girard/Site web/Modifications/2025/04 avril/Pneus/Programme R et D/"/>
    </mc:Choice>
  </mc:AlternateContent>
  <xr:revisionPtr revIDLastSave="0" documentId="8_{5D7EB122-FEE7-4BDD-B8CB-CD370CDD4466}" xr6:coauthVersionLast="47" xr6:coauthVersionMax="47" xr10:uidLastSave="{00000000-0000-0000-0000-000000000000}"/>
  <bookViews>
    <workbookView xWindow="-120" yWindow="-120" windowWidth="29040" windowHeight="15840" xr2:uid="{E27CB05E-64F3-4784-9484-2FC34652130A}"/>
  </bookViews>
  <sheets>
    <sheet name="Dépenses et montage financier"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4" l="1"/>
  <c r="E44" i="4"/>
  <c r="E68" i="4"/>
  <c r="E38" i="4"/>
  <c r="E32" i="4"/>
  <c r="E47" i="4" l="1"/>
  <c r="E70" i="4" s="1"/>
  <c r="E72" i="4" s="1"/>
  <c r="E25" i="4"/>
  <c r="E26" i="4" s="1"/>
  <c r="E48" i="4" s="1"/>
  <c r="E50" i="4" s="1"/>
  <c r="E51" i="4" s="1"/>
  <c r="E74" i="4" s="1"/>
  <c r="E76" i="4" l="1"/>
  <c r="E78" i="4" s="1"/>
  <c r="E8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Jerome Cliche</author>
  </authors>
  <commentList>
    <comment ref="B20" authorId="0" shapeId="0" xr:uid="{8A6396FD-893C-4072-9E3E-EAE72C1D611A}">
      <text>
        <r>
          <rPr>
            <sz val="9"/>
            <color indexed="81"/>
            <rFont val="Tahoma"/>
            <family val="2"/>
          </rPr>
          <t xml:space="preserve">Dépenses liées à la main d'œuvres
</t>
        </r>
      </text>
    </comment>
    <comment ref="B40" authorId="0" shapeId="0" xr:uid="{DA1BB220-DB0F-4716-A8E3-00B18C921295}">
      <text>
        <r>
          <rPr>
            <sz val="9"/>
            <color indexed="81"/>
            <rFont val="Tahoma"/>
            <family val="2"/>
          </rPr>
          <t xml:space="preserve">incluant matériel d'entreposage
</t>
        </r>
      </text>
    </comment>
    <comment ref="B57" authorId="0" shapeId="0" xr:uid="{CB1E178F-D5D8-4D14-B872-A861A68D2EFA}">
      <text>
        <r>
          <rPr>
            <sz val="9"/>
            <color indexed="81"/>
            <rFont val="Tahoma"/>
            <family val="2"/>
          </rPr>
          <t>inscrivez la participation de votre entreprise via ses fonds propres ou le financement déjà autorisé par une institution financière (ex. marge de crédit).</t>
        </r>
      </text>
    </comment>
    <comment ref="B59" authorId="0" shapeId="0" xr:uid="{8D5E41F9-B4AA-499B-9382-2F3E0DAA0469}">
      <text>
        <r>
          <rPr>
            <sz val="9"/>
            <color indexed="81"/>
            <rFont val="Tahoma"/>
            <family val="2"/>
          </rPr>
          <t xml:space="preserve">Inscrivez le montant que vous aurez à emprunter auprès d’une institution financière spécifiquement pour la réalisation de votre projet.
</t>
        </r>
      </text>
    </comment>
    <comment ref="B61" authorId="0" shapeId="0" xr:uid="{1E701AAC-FA01-4550-8D1A-BB89A5A24067}">
      <text>
        <r>
          <rPr>
            <sz val="9"/>
            <color indexed="81"/>
            <rFont val="Tahoma"/>
            <family val="2"/>
          </rPr>
          <t xml:space="preserve">Inscrivez les contributions financières spécifiques à la réalisation de votre projet.
</t>
        </r>
      </text>
    </comment>
  </commentList>
</comments>
</file>

<file path=xl/sharedStrings.xml><?xml version="1.0" encoding="utf-8"?>
<sst xmlns="http://schemas.openxmlformats.org/spreadsheetml/2006/main" count="43" uniqueCount="40">
  <si>
    <t xml:space="preserve">Titre du projet : </t>
  </si>
  <si>
    <t>Catégories</t>
  </si>
  <si>
    <t>Précisions / Explications</t>
  </si>
  <si>
    <t xml:space="preserve"> Main d'œuvre interne (sous-total)</t>
  </si>
  <si>
    <t>Maximum admissible (20 % du projet)</t>
  </si>
  <si>
    <t>Main d'œuvre interne admissible (sous-total)</t>
  </si>
  <si>
    <t>Frais de services professionnels ou techniques</t>
  </si>
  <si>
    <t xml:space="preserve"> Frais de services professionnels externes (sous-total)</t>
  </si>
  <si>
    <t>Acquisition d'équipement</t>
  </si>
  <si>
    <t xml:space="preserve"> Acquisition (sous-total)</t>
  </si>
  <si>
    <t>Matériel, fournitures, location</t>
  </si>
  <si>
    <t xml:space="preserve"> Matériel, fournitures, location (sous-total)</t>
  </si>
  <si>
    <t>Calcul de l'aide admissible</t>
  </si>
  <si>
    <t>Sous-total des dépenses</t>
  </si>
  <si>
    <t>Sous-total des dépenses admissibles tenant compte des seuils maximums</t>
  </si>
  <si>
    <t xml:space="preserve"> Précisez la part des coûts de projets applicables à des activités hors-Québec (ces coûts ne seront pas considérés admissibles) </t>
  </si>
  <si>
    <t>Dépenses admissibles au Québec</t>
  </si>
  <si>
    <t>Montant de l’aide financière pouvant être accordée par RECYC-QUÉBEC (maximum 75 000$, 75% des dépenses admissibles)</t>
  </si>
  <si>
    <t>Montage financier</t>
  </si>
  <si>
    <t>Demandeur (mise de fonds provenant de liquidités internes ; résolution requise)</t>
  </si>
  <si>
    <t>Institution financière</t>
  </si>
  <si>
    <t>Autres partenaires financiers</t>
  </si>
  <si>
    <t>Total du financement du projet sans RECYC-QUÉBEC</t>
  </si>
  <si>
    <t xml:space="preserve"> </t>
  </si>
  <si>
    <t xml:space="preserve">Financement à combler (avant la contribution possible de RECYC-QUÉBEC) </t>
  </si>
  <si>
    <t>Total du financement</t>
  </si>
  <si>
    <t>Financement à combler (incluant la contribution de RECYC-QUÉBEC)</t>
  </si>
  <si>
    <r>
      <t>Total des dépenses admissibles du projet (</t>
    </r>
    <r>
      <rPr>
        <b/>
        <sz val="11"/>
        <color rgb="FF000000"/>
        <rFont val="Calibri"/>
        <family val="2"/>
      </rPr>
      <t>ligne 110</t>
    </r>
    <r>
      <rPr>
        <sz val="11"/>
        <color rgb="FF000000"/>
        <rFont val="Calibri"/>
        <family val="2"/>
      </rPr>
      <t>)</t>
    </r>
  </si>
  <si>
    <r>
      <t>Montant d'aide maximum de RECYC-QUÉBEC (</t>
    </r>
    <r>
      <rPr>
        <b/>
        <sz val="11"/>
        <color rgb="FF000000"/>
        <rFont val="Calibri"/>
        <family val="2"/>
      </rPr>
      <t>ligne 115</t>
    </r>
    <r>
      <rPr>
        <sz val="11"/>
        <color rgb="FF000000"/>
        <rFont val="Calibri"/>
        <family val="2"/>
      </rPr>
      <t>)</t>
    </r>
  </si>
  <si>
    <r>
      <t>Montant d'aide de RECYC-QUÉBEC ajusté au financement à combler -</t>
    </r>
    <r>
      <rPr>
        <b/>
        <i/>
        <sz val="11"/>
        <color rgb="FF000000"/>
        <rFont val="Calibri"/>
        <family val="2"/>
      </rPr>
      <t xml:space="preserve"> Montant le plus bas entre la ligne 303 et 304</t>
    </r>
  </si>
  <si>
    <t>Montant ($)</t>
  </si>
  <si>
    <r>
      <t xml:space="preserve">Main d'œuvre </t>
    </r>
    <r>
      <rPr>
        <sz val="11"/>
        <color rgb="FF000000"/>
        <rFont val="Calibri"/>
        <family val="2"/>
      </rPr>
      <t xml:space="preserve">(salaires) 
</t>
    </r>
    <r>
      <rPr>
        <i/>
        <sz val="11"/>
        <color rgb="FF000000"/>
        <rFont val="Calibri"/>
        <family val="2"/>
      </rPr>
      <t>Salaires réels du demandeur excluant le suivi administratif</t>
    </r>
  </si>
  <si>
    <t>Dépenses et montage financier</t>
  </si>
  <si>
    <t>Dépenses</t>
  </si>
  <si>
    <t>Postes de dépenses</t>
  </si>
  <si>
    <t>Confirmation écrite fournie</t>
  </si>
  <si>
    <r>
      <t xml:space="preserve">• Veuillez compléter cette section pour présenter les dépenses admissibles du projet et le montage financier.
• Référez à la liste des dépenses admissibles inscrites à la </t>
    </r>
    <r>
      <rPr>
        <b/>
        <sz val="11"/>
        <rFont val="Calibri"/>
        <family val="2"/>
      </rPr>
      <t>section 5 du cadre normatif du programme d'aide financière.</t>
    </r>
    <r>
      <rPr>
        <sz val="11"/>
        <color rgb="FF000000"/>
        <rFont val="Calibri"/>
        <family val="2"/>
      </rPr>
      <t xml:space="preserve">
</t>
    </r>
    <r>
      <rPr>
        <sz val="11"/>
        <rFont val="Calibri"/>
        <family val="2"/>
      </rPr>
      <t xml:space="preserve">• Veuillez offrir une soumission/offre de services applicable (pour toutes dépenses de vingt-cinq mille dollars (25 000 $) et plus) d'équipementiers, de fournisseurs ou de consultants qui accompagneront ou réaliseront des travaux dans le cadre du projet, et une mention justifiant le choix final par le demandeur. Si un seul document est présenté, veuillez en indiquer la raison.
• Veuillez inscrire tous les </t>
    </r>
    <r>
      <rPr>
        <b/>
        <sz val="11"/>
        <rFont val="Calibri"/>
        <family val="2"/>
      </rPr>
      <t xml:space="preserve">montants sans les taxes applicables, </t>
    </r>
    <r>
      <rPr>
        <sz val="11"/>
        <rFont val="Calibri"/>
        <family val="2"/>
      </rPr>
      <t>les taxes de vente ne sont pas des dépenses admissibles.</t>
    </r>
  </si>
  <si>
    <t>Soumissions fournies</t>
  </si>
  <si>
    <t>Nom de l'organisation :</t>
  </si>
  <si>
    <t>Doit être égal à 0 pour soumettre une demande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</si>
</sst>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 #,##0.00_)\ &quot;$&quot;_ ;_ * \(#,##0.00\)\ &quot;$&quot;_ ;_ * &quot;-&quot;??_)\ &quot;$&quot;_ ;_ @_ "/>
  </numFmts>
  <fonts count="14" x14ac:knownFonts="1">
    <font>
      <sz val="11"/>
      <color theme="1"/>
      <name val="Aptos Narrow"/>
      <family val="2"/>
      <scheme val="minor"/>
    </font>
    <font>
      <sz val="9"/>
      <color indexed="81"/>
      <name val="Tahoma"/>
      <family val="2"/>
    </font>
    <font>
      <sz val="11"/>
      <color rgb="FF000000"/>
      <name val="Calibri"/>
      <family val="2"/>
    </font>
    <font>
      <b/>
      <sz val="36"/>
      <color rgb="FFFFFFFF"/>
      <name val="Calibri"/>
      <family val="2"/>
    </font>
    <font>
      <b/>
      <sz val="11"/>
      <color rgb="FF000000"/>
      <name val="Calibri"/>
      <family val="2"/>
    </font>
    <font>
      <b/>
      <sz val="11"/>
      <name val="Calibri"/>
      <family val="2"/>
    </font>
    <font>
      <sz val="11"/>
      <name val="Calibri"/>
      <family val="2"/>
    </font>
    <font>
      <b/>
      <sz val="16"/>
      <color rgb="FF000000"/>
      <name val="Calibri"/>
      <family val="2"/>
    </font>
    <font>
      <sz val="11"/>
      <color theme="1"/>
      <name val="Calibri"/>
      <family val="2"/>
    </font>
    <font>
      <sz val="11"/>
      <color rgb="FFFF0000"/>
      <name val="Calibri"/>
      <family val="2"/>
    </font>
    <font>
      <b/>
      <i/>
      <sz val="11"/>
      <color rgb="FF000000"/>
      <name val="Calibri"/>
      <family val="2"/>
    </font>
    <font>
      <i/>
      <sz val="11"/>
      <color rgb="FF000000"/>
      <name val="Calibri"/>
      <family val="2"/>
    </font>
    <font>
      <b/>
      <sz val="18"/>
      <color rgb="FFFFFFFF"/>
      <name val="Calibri"/>
      <family val="2"/>
    </font>
    <font>
      <i/>
      <sz val="11"/>
      <color rgb="FFC00000"/>
      <name val="Aptos Narrow"/>
      <family val="2"/>
      <scheme val="minor"/>
    </font>
  </fonts>
  <fills count="11">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0070C0"/>
        <bgColor rgb="FF000000"/>
      </patternFill>
    </fill>
    <fill>
      <patternFill patternType="solid">
        <fgColor rgb="FFDAEEF3"/>
        <bgColor rgb="FF000000"/>
      </patternFill>
    </fill>
    <fill>
      <patternFill patternType="solid">
        <fgColor rgb="FFFFC000"/>
        <bgColor rgb="FF000000"/>
      </patternFill>
    </fill>
    <fill>
      <patternFill patternType="solid">
        <fgColor rgb="FFD9D9D9"/>
        <bgColor rgb="FF000000"/>
      </patternFill>
    </fill>
    <fill>
      <patternFill patternType="solid">
        <fgColor theme="0"/>
        <bgColor rgb="FF000000"/>
      </patternFill>
    </fill>
    <fill>
      <patternFill patternType="solid">
        <fgColor theme="0" tint="-0.14999847407452621"/>
        <bgColor rgb="FF000000"/>
      </patternFill>
    </fill>
    <fill>
      <patternFill patternType="solid">
        <fgColor theme="0" tint="-0.14999847407452621"/>
        <bgColor indexed="64"/>
      </patternFill>
    </fill>
  </fills>
  <borders count="25">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s>
  <cellStyleXfs count="1">
    <xf numFmtId="0" fontId="0" fillId="0" borderId="0"/>
  </cellStyleXfs>
  <cellXfs count="147">
    <xf numFmtId="0" fontId="0" fillId="0" borderId="0" xfId="0"/>
    <xf numFmtId="0" fontId="2" fillId="3" borderId="0" xfId="0" applyFont="1" applyFill="1" applyProtection="1">
      <protection locked="0"/>
    </xf>
    <xf numFmtId="0" fontId="2" fillId="3" borderId="0" xfId="0" applyFont="1" applyFill="1" applyAlignment="1" applyProtection="1">
      <alignment horizontal="center"/>
      <protection locked="0"/>
    </xf>
    <xf numFmtId="0" fontId="2" fillId="3" borderId="0" xfId="0" applyFont="1" applyFill="1" applyAlignment="1" applyProtection="1">
      <alignment horizontal="left" vertical="center" wrapText="1"/>
      <protection locked="0"/>
    </xf>
    <xf numFmtId="0" fontId="2" fillId="3" borderId="0" xfId="0" applyFont="1" applyFill="1" applyAlignment="1" applyProtection="1">
      <alignment horizontal="left" vertical="center" wrapText="1" indent="4"/>
      <protection locked="0"/>
    </xf>
    <xf numFmtId="0" fontId="2" fillId="3" borderId="0" xfId="0" applyFont="1" applyFill="1" applyAlignment="1" applyProtection="1">
      <alignment horizontal="left" wrapText="1"/>
      <protection locked="0"/>
    </xf>
    <xf numFmtId="44" fontId="2" fillId="0" borderId="0" xfId="0" applyNumberFormat="1" applyFont="1" applyAlignment="1" applyProtection="1">
      <alignment horizontal="center"/>
      <protection locked="0"/>
    </xf>
    <xf numFmtId="0" fontId="2" fillId="3" borderId="0" xfId="0" applyFont="1" applyFill="1" applyAlignment="1" applyProtection="1">
      <alignment horizontal="left" vertical="center"/>
      <protection locked="0"/>
    </xf>
    <xf numFmtId="0" fontId="2" fillId="3" borderId="8" xfId="0" applyFont="1" applyFill="1" applyBorder="1" applyAlignment="1" applyProtection="1">
      <alignment horizontal="left"/>
      <protection locked="0"/>
    </xf>
    <xf numFmtId="44" fontId="2" fillId="5" borderId="9" xfId="0" applyNumberFormat="1" applyFont="1" applyFill="1" applyBorder="1" applyAlignment="1" applyProtection="1">
      <alignment horizontal="center"/>
      <protection locked="0"/>
    </xf>
    <xf numFmtId="44" fontId="2" fillId="5" borderId="11" xfId="0" applyNumberFormat="1" applyFont="1" applyFill="1" applyBorder="1" applyAlignment="1" applyProtection="1">
      <alignment horizontal="center"/>
      <protection locked="0"/>
    </xf>
    <xf numFmtId="44" fontId="2" fillId="5" borderId="14" xfId="0" applyNumberFormat="1" applyFont="1" applyFill="1" applyBorder="1" applyAlignment="1" applyProtection="1">
      <alignment horizontal="center"/>
      <protection locked="0"/>
    </xf>
    <xf numFmtId="0" fontId="2" fillId="3" borderId="0" xfId="0" applyFont="1" applyFill="1" applyAlignment="1" applyProtection="1">
      <alignment horizontal="left"/>
      <protection locked="0"/>
    </xf>
    <xf numFmtId="0" fontId="4" fillId="3" borderId="0" xfId="0" applyFont="1" applyFill="1" applyAlignment="1" applyProtection="1">
      <alignment horizontal="left" vertical="center" wrapText="1"/>
      <protection locked="0"/>
    </xf>
    <xf numFmtId="0" fontId="2" fillId="3" borderId="0" xfId="0" applyFont="1" applyFill="1" applyAlignment="1" applyProtection="1">
      <alignment horizontal="left" vertical="top" wrapText="1"/>
      <protection locked="0"/>
    </xf>
    <xf numFmtId="44" fontId="2" fillId="0" borderId="3" xfId="0" applyNumberFormat="1" applyFont="1" applyBorder="1" applyAlignment="1" applyProtection="1">
      <alignment horizontal="center"/>
      <protection locked="0"/>
    </xf>
    <xf numFmtId="0" fontId="2" fillId="3" borderId="5" xfId="0" applyFont="1" applyFill="1" applyBorder="1" applyAlignment="1" applyProtection="1">
      <alignment horizontal="left" vertical="center" wrapText="1" indent="4"/>
      <protection locked="0"/>
    </xf>
    <xf numFmtId="44" fontId="2" fillId="3" borderId="0" xfId="0" applyNumberFormat="1" applyFont="1" applyFill="1" applyAlignment="1" applyProtection="1">
      <alignment horizontal="center"/>
      <protection locked="0"/>
    </xf>
    <xf numFmtId="0" fontId="8" fillId="3" borderId="0" xfId="0" applyFont="1" applyFill="1" applyAlignment="1" applyProtection="1">
      <alignment vertical="center" wrapText="1"/>
      <protection locked="0"/>
    </xf>
    <xf numFmtId="0" fontId="4" fillId="3" borderId="0" xfId="0" applyFont="1" applyFill="1" applyProtection="1">
      <protection locked="0"/>
    </xf>
    <xf numFmtId="0" fontId="6" fillId="3" borderId="0" xfId="0" applyFont="1" applyFill="1" applyProtection="1">
      <protection locked="0"/>
    </xf>
    <xf numFmtId="0" fontId="4" fillId="3" borderId="0" xfId="0" applyFont="1" applyFill="1" applyAlignment="1" applyProtection="1">
      <alignment horizontal="center" vertical="center" wrapText="1"/>
      <protection locked="0"/>
    </xf>
    <xf numFmtId="0" fontId="5" fillId="3" borderId="0" xfId="0" applyFont="1" applyFill="1" applyAlignment="1" applyProtection="1">
      <alignment horizontal="center" vertical="center" wrapText="1"/>
      <protection locked="0"/>
    </xf>
    <xf numFmtId="44" fontId="2" fillId="5" borderId="14" xfId="0" applyNumberFormat="1" applyFont="1" applyFill="1" applyBorder="1" applyProtection="1">
      <protection locked="0"/>
    </xf>
    <xf numFmtId="0" fontId="2" fillId="3" borderId="0" xfId="0" applyFont="1" applyFill="1" applyAlignment="1" applyProtection="1">
      <alignment vertical="center"/>
      <protection locked="0"/>
    </xf>
    <xf numFmtId="0" fontId="2" fillId="5" borderId="16" xfId="0" applyFont="1" applyFill="1" applyBorder="1" applyAlignment="1" applyProtection="1">
      <alignment horizontal="left" wrapText="1" indent="4"/>
      <protection locked="0"/>
    </xf>
    <xf numFmtId="44" fontId="2" fillId="5" borderId="16" xfId="0" applyNumberFormat="1" applyFont="1" applyFill="1" applyBorder="1" applyAlignment="1" applyProtection="1">
      <alignment horizontal="center" vertical="center"/>
      <protection locked="0"/>
    </xf>
    <xf numFmtId="0" fontId="2" fillId="3" borderId="0" xfId="0" applyFont="1" applyFill="1" applyAlignment="1" applyProtection="1">
      <alignment vertical="center" wrapText="1"/>
      <protection locked="0"/>
    </xf>
    <xf numFmtId="44" fontId="2" fillId="5" borderId="16" xfId="0" applyNumberFormat="1" applyFont="1" applyFill="1" applyBorder="1" applyAlignment="1" applyProtection="1">
      <alignment horizontal="center"/>
      <protection locked="0"/>
    </xf>
    <xf numFmtId="0" fontId="2" fillId="3" borderId="18" xfId="0" applyFont="1" applyFill="1" applyBorder="1" applyAlignment="1" applyProtection="1">
      <alignment vertical="center" wrapText="1"/>
      <protection locked="0"/>
    </xf>
    <xf numFmtId="0" fontId="2" fillId="3" borderId="18" xfId="0" applyFont="1" applyFill="1" applyBorder="1" applyAlignment="1" applyProtection="1">
      <alignment vertical="center"/>
      <protection locked="0"/>
    </xf>
    <xf numFmtId="0" fontId="2" fillId="3" borderId="18" xfId="0" applyFont="1" applyFill="1" applyBorder="1" applyProtection="1">
      <protection locked="0"/>
    </xf>
    <xf numFmtId="0" fontId="2" fillId="3" borderId="18" xfId="0" applyFont="1" applyFill="1" applyBorder="1" applyAlignment="1" applyProtection="1">
      <alignment horizontal="center"/>
      <protection locked="0"/>
    </xf>
    <xf numFmtId="0" fontId="2" fillId="8" borderId="0" xfId="0" applyFont="1" applyFill="1" applyProtection="1">
      <protection locked="0"/>
    </xf>
    <xf numFmtId="0" fontId="2" fillId="8" borderId="0" xfId="0" applyFont="1" applyFill="1" applyAlignment="1" applyProtection="1">
      <alignment horizontal="left" vertical="center"/>
      <protection locked="0"/>
    </xf>
    <xf numFmtId="0" fontId="12" fillId="4" borderId="0" xfId="0" applyFont="1" applyFill="1" applyAlignment="1" applyProtection="1">
      <alignment vertical="center"/>
      <protection locked="0"/>
    </xf>
    <xf numFmtId="0" fontId="4" fillId="3" borderId="0" xfId="0" applyFont="1" applyFill="1" applyAlignment="1" applyProtection="1">
      <alignment horizontal="left" wrapText="1"/>
      <protection locked="0"/>
    </xf>
    <xf numFmtId="0" fontId="7" fillId="3" borderId="0" xfId="0" applyFont="1" applyFill="1" applyAlignment="1" applyProtection="1">
      <alignment horizontal="center" vertical="center" wrapText="1"/>
      <protection locked="0"/>
    </xf>
    <xf numFmtId="0" fontId="7" fillId="3" borderId="0" xfId="0" applyFont="1" applyFill="1" applyAlignment="1" applyProtection="1">
      <alignment horizontal="left" vertical="center" wrapText="1"/>
      <protection locked="0"/>
    </xf>
    <xf numFmtId="0" fontId="4" fillId="3" borderId="0" xfId="0" applyFont="1" applyFill="1" applyAlignment="1" applyProtection="1">
      <alignment vertical="center"/>
      <protection locked="0"/>
    </xf>
    <xf numFmtId="0" fontId="0" fillId="2" borderId="0" xfId="0" applyFill="1" applyProtection="1">
      <protection locked="0"/>
    </xf>
    <xf numFmtId="0" fontId="0" fillId="2" borderId="0" xfId="0" applyFill="1" applyAlignment="1" applyProtection="1">
      <alignment vertical="center"/>
      <protection locked="0"/>
    </xf>
    <xf numFmtId="44" fontId="2" fillId="7" borderId="16" xfId="0" applyNumberFormat="1" applyFont="1" applyFill="1" applyBorder="1" applyAlignment="1">
      <alignment horizontal="center" vertical="center"/>
    </xf>
    <xf numFmtId="44" fontId="2" fillId="6" borderId="7" xfId="0" applyNumberFormat="1" applyFont="1" applyFill="1" applyBorder="1" applyAlignment="1">
      <alignment horizontal="center"/>
    </xf>
    <xf numFmtId="0" fontId="2" fillId="3" borderId="7" xfId="0" applyFont="1" applyFill="1" applyBorder="1" applyAlignment="1">
      <alignment horizontal="left" vertical="center" wrapText="1" indent="4"/>
    </xf>
    <xf numFmtId="0" fontId="4" fillId="3" borderId="9" xfId="0" applyFont="1" applyFill="1" applyBorder="1" applyAlignment="1">
      <alignment horizontal="left" vertical="center" wrapText="1" indent="4"/>
    </xf>
    <xf numFmtId="0" fontId="2" fillId="3" borderId="14" xfId="0" applyFont="1" applyFill="1" applyBorder="1" applyAlignment="1">
      <alignment horizontal="left" vertical="center" wrapText="1" indent="4"/>
    </xf>
    <xf numFmtId="0" fontId="2" fillId="3" borderId="16" xfId="0" applyFont="1" applyFill="1" applyBorder="1" applyAlignment="1">
      <alignment horizontal="left" vertical="center" wrapText="1" indent="4"/>
    </xf>
    <xf numFmtId="0" fontId="2" fillId="3" borderId="21" xfId="0" applyFont="1" applyFill="1" applyBorder="1" applyAlignment="1">
      <alignment horizontal="left" vertical="center" wrapText="1" indent="5"/>
    </xf>
    <xf numFmtId="44" fontId="4" fillId="0" borderId="16" xfId="0" applyNumberFormat="1" applyFont="1" applyBorder="1" applyAlignment="1">
      <alignment horizontal="center"/>
    </xf>
    <xf numFmtId="44" fontId="2" fillId="7" borderId="16" xfId="0" applyNumberFormat="1" applyFont="1" applyFill="1" applyBorder="1" applyAlignment="1">
      <alignment horizontal="center"/>
    </xf>
    <xf numFmtId="44" fontId="2" fillId="7" borderId="9" xfId="0" applyNumberFormat="1" applyFont="1" applyFill="1" applyBorder="1" applyAlignment="1">
      <alignment horizontal="center" vertical="center"/>
    </xf>
    <xf numFmtId="44" fontId="2" fillId="0" borderId="9" xfId="0" applyNumberFormat="1" applyFont="1" applyBorder="1" applyAlignment="1">
      <alignment horizontal="center" vertical="center"/>
    </xf>
    <xf numFmtId="0" fontId="2" fillId="3" borderId="23" xfId="0" applyFont="1" applyFill="1" applyBorder="1" applyAlignment="1">
      <alignment horizontal="left" vertical="center" wrapText="1" indent="5"/>
    </xf>
    <xf numFmtId="0" fontId="2" fillId="3" borderId="0" xfId="0" applyFont="1" applyFill="1"/>
    <xf numFmtId="0" fontId="2" fillId="3" borderId="3" xfId="0" applyFont="1" applyFill="1" applyBorder="1" applyAlignment="1">
      <alignment horizontal="left" vertical="center" wrapText="1" indent="5"/>
    </xf>
    <xf numFmtId="0" fontId="2" fillId="3" borderId="0" xfId="0" applyFont="1" applyFill="1" applyAlignment="1">
      <alignment horizontal="left" vertical="center" wrapText="1" indent="5"/>
    </xf>
    <xf numFmtId="44" fontId="2" fillId="3" borderId="0" xfId="0" applyNumberFormat="1" applyFont="1" applyFill="1" applyAlignment="1">
      <alignment horizontal="center"/>
    </xf>
    <xf numFmtId="44" fontId="2" fillId="3" borderId="0" xfId="0" applyNumberFormat="1" applyFont="1" applyFill="1"/>
    <xf numFmtId="0" fontId="13" fillId="2" borderId="0" xfId="0" applyFont="1" applyFill="1"/>
    <xf numFmtId="0" fontId="0" fillId="2" borderId="0" xfId="0" applyFill="1"/>
    <xf numFmtId="0" fontId="2" fillId="3" borderId="0" xfId="0" applyFont="1" applyFill="1" applyAlignment="1">
      <alignment horizontal="left" wrapText="1" indent="1"/>
    </xf>
    <xf numFmtId="0" fontId="12" fillId="4" borderId="0" xfId="0" applyFont="1" applyFill="1" applyAlignment="1">
      <alignment vertical="center"/>
    </xf>
    <xf numFmtId="0" fontId="4" fillId="3" borderId="0" xfId="0" applyFont="1" applyFill="1" applyAlignment="1">
      <alignment vertical="center" wrapText="1"/>
    </xf>
    <xf numFmtId="0" fontId="0" fillId="2" borderId="0" xfId="0" applyFill="1" applyAlignment="1">
      <alignment vertical="center"/>
    </xf>
    <xf numFmtId="0" fontId="7" fillId="3" borderId="0" xfId="0" applyFont="1" applyFill="1" applyAlignment="1">
      <alignment horizontal="left" vertical="center" wrapText="1"/>
    </xf>
    <xf numFmtId="0" fontId="4" fillId="3" borderId="0" xfId="0" applyFont="1" applyFill="1" applyAlignment="1">
      <alignment horizontal="center" vertical="center" wrapText="1"/>
    </xf>
    <xf numFmtId="44" fontId="4" fillId="3" borderId="0" xfId="0" applyNumberFormat="1" applyFont="1" applyFill="1" applyAlignment="1">
      <alignment horizontal="center" vertical="center" wrapText="1"/>
    </xf>
    <xf numFmtId="0" fontId="4" fillId="8" borderId="0" xfId="0" applyFont="1" applyFill="1" applyAlignment="1">
      <alignment horizontal="center" vertical="center" wrapText="1"/>
    </xf>
    <xf numFmtId="0" fontId="4" fillId="0" borderId="1" xfId="0" applyFont="1" applyBorder="1" applyAlignment="1">
      <alignment horizontal="right" vertical="center" wrapText="1" indent="1"/>
    </xf>
    <xf numFmtId="0" fontId="4" fillId="0" borderId="1" xfId="0" applyFont="1" applyBorder="1" applyAlignment="1">
      <alignment horizontal="right" vertical="center" indent="1"/>
    </xf>
    <xf numFmtId="0" fontId="2" fillId="8" borderId="0" xfId="0" applyFont="1" applyFill="1"/>
    <xf numFmtId="0" fontId="2" fillId="8" borderId="0" xfId="0" applyFont="1" applyFill="1" applyAlignment="1">
      <alignment horizontal="center"/>
    </xf>
    <xf numFmtId="0" fontId="2" fillId="3" borderId="0" xfId="0" applyFont="1" applyFill="1" applyAlignment="1">
      <alignment horizontal="center"/>
    </xf>
    <xf numFmtId="44" fontId="2" fillId="5" borderId="9" xfId="0" applyNumberFormat="1" applyFont="1" applyFill="1" applyBorder="1" applyAlignment="1" applyProtection="1">
      <alignment horizontal="left" vertical="center"/>
      <protection locked="0"/>
    </xf>
    <xf numFmtId="44" fontId="2" fillId="5" borderId="11" xfId="0" applyNumberFormat="1" applyFont="1" applyFill="1" applyBorder="1" applyAlignment="1" applyProtection="1">
      <alignment horizontal="left" vertical="center"/>
      <protection locked="0"/>
    </xf>
    <xf numFmtId="44" fontId="2" fillId="5" borderId="14" xfId="0" applyNumberFormat="1" applyFont="1" applyFill="1" applyBorder="1" applyAlignment="1" applyProtection="1">
      <alignment horizontal="left" vertical="center"/>
      <protection locked="0"/>
    </xf>
    <xf numFmtId="0" fontId="4" fillId="9" borderId="21" xfId="0" applyFont="1" applyFill="1" applyBorder="1" applyAlignment="1">
      <alignment horizontal="left" vertical="center" wrapText="1" indent="5"/>
    </xf>
    <xf numFmtId="0" fontId="4" fillId="10" borderId="22" xfId="0" applyFont="1" applyFill="1" applyBorder="1" applyAlignment="1">
      <alignment horizontal="left" vertical="center" wrapText="1" indent="5"/>
    </xf>
    <xf numFmtId="0" fontId="2" fillId="9" borderId="20" xfId="0" applyFont="1" applyFill="1" applyBorder="1" applyAlignment="1">
      <alignment horizontal="left" vertical="center" wrapText="1" indent="5"/>
    </xf>
    <xf numFmtId="0" fontId="2" fillId="9" borderId="21" xfId="0" applyFont="1" applyFill="1" applyBorder="1" applyAlignment="1">
      <alignment horizontal="left" vertical="center" wrapText="1" indent="5"/>
    </xf>
    <xf numFmtId="44" fontId="2" fillId="5" borderId="24" xfId="0" applyNumberFormat="1" applyFont="1" applyFill="1" applyBorder="1" applyAlignment="1" applyProtection="1">
      <alignment horizontal="left" vertical="center"/>
      <protection locked="0"/>
    </xf>
    <xf numFmtId="44" fontId="2" fillId="5" borderId="13" xfId="0" applyNumberFormat="1" applyFont="1" applyFill="1" applyBorder="1" applyAlignment="1" applyProtection="1">
      <alignment horizontal="left" vertical="center"/>
      <protection locked="0"/>
    </xf>
    <xf numFmtId="0" fontId="2" fillId="5" borderId="9" xfId="0" applyFont="1" applyFill="1" applyBorder="1" applyAlignment="1" applyProtection="1">
      <alignment horizontal="left"/>
      <protection locked="0"/>
    </xf>
    <xf numFmtId="0" fontId="2" fillId="5" borderId="14" xfId="0" applyFont="1" applyFill="1" applyBorder="1" applyAlignment="1" applyProtection="1">
      <alignment horizontal="left"/>
      <protection locked="0"/>
    </xf>
    <xf numFmtId="0" fontId="2" fillId="5" borderId="1" xfId="0" applyFont="1" applyFill="1" applyBorder="1" applyAlignment="1" applyProtection="1">
      <alignment horizontal="left" vertical="center" wrapText="1"/>
      <protection locked="0"/>
    </xf>
    <xf numFmtId="0" fontId="2" fillId="5" borderId="5" xfId="0" applyFont="1" applyFill="1" applyBorder="1" applyAlignment="1" applyProtection="1">
      <alignment horizontal="left" vertical="center" wrapText="1"/>
      <protection locked="0"/>
    </xf>
    <xf numFmtId="0" fontId="2" fillId="5" borderId="6" xfId="0" applyFont="1" applyFill="1" applyBorder="1" applyAlignment="1" applyProtection="1">
      <alignment horizontal="left" vertical="center" wrapText="1"/>
      <protection locked="0"/>
    </xf>
    <xf numFmtId="0" fontId="2" fillId="3" borderId="2" xfId="0" applyFont="1" applyFill="1" applyBorder="1" applyAlignment="1">
      <alignment horizontal="left" vertical="center" wrapText="1" indent="5"/>
    </xf>
    <xf numFmtId="0" fontId="2" fillId="3" borderId="12" xfId="0" applyFont="1" applyFill="1" applyBorder="1" applyAlignment="1">
      <alignment horizontal="left" vertical="center" wrapText="1" indent="5"/>
    </xf>
    <xf numFmtId="0" fontId="2" fillId="3" borderId="17" xfId="0" applyFont="1" applyFill="1" applyBorder="1" applyAlignment="1">
      <alignment horizontal="left" vertical="center" wrapText="1" indent="5"/>
    </xf>
    <xf numFmtId="0" fontId="2" fillId="5" borderId="2" xfId="0" applyFont="1" applyFill="1" applyBorder="1" applyAlignment="1" applyProtection="1">
      <alignment horizontal="left" vertical="top" wrapText="1"/>
      <protection locked="0"/>
    </xf>
    <xf numFmtId="0" fontId="2" fillId="5" borderId="3" xfId="0" applyFont="1" applyFill="1" applyBorder="1" applyAlignment="1" applyProtection="1">
      <alignment horizontal="left" vertical="top" wrapText="1"/>
      <protection locked="0"/>
    </xf>
    <xf numFmtId="0" fontId="2" fillId="5" borderId="4" xfId="0" applyFont="1" applyFill="1" applyBorder="1" applyAlignment="1" applyProtection="1">
      <alignment horizontal="left" vertical="top" wrapText="1"/>
      <protection locked="0"/>
    </xf>
    <xf numFmtId="0" fontId="2" fillId="5" borderId="12" xfId="0" applyFont="1" applyFill="1" applyBorder="1" applyAlignment="1" applyProtection="1">
      <alignment horizontal="left" vertical="top" wrapText="1"/>
      <protection locked="0"/>
    </xf>
    <xf numFmtId="0" fontId="2" fillId="5" borderId="0" xfId="0" applyFont="1" applyFill="1" applyAlignment="1" applyProtection="1">
      <alignment horizontal="left" vertical="top" wrapText="1"/>
      <protection locked="0"/>
    </xf>
    <xf numFmtId="0" fontId="2" fillId="5" borderId="8" xfId="0" applyFont="1" applyFill="1" applyBorder="1" applyAlignment="1" applyProtection="1">
      <alignment horizontal="left" vertical="top" wrapText="1"/>
      <protection locked="0"/>
    </xf>
    <xf numFmtId="0" fontId="2" fillId="5" borderId="17" xfId="0" applyFont="1" applyFill="1" applyBorder="1" applyAlignment="1" applyProtection="1">
      <alignment horizontal="left" vertical="top" wrapText="1"/>
      <protection locked="0"/>
    </xf>
    <xf numFmtId="0" fontId="2" fillId="5" borderId="18" xfId="0" applyFont="1" applyFill="1" applyBorder="1" applyAlignment="1" applyProtection="1">
      <alignment horizontal="left" vertical="top" wrapText="1"/>
      <protection locked="0"/>
    </xf>
    <xf numFmtId="0" fontId="2" fillId="5" borderId="19" xfId="0" applyFont="1" applyFill="1" applyBorder="1" applyAlignment="1" applyProtection="1">
      <alignment horizontal="left" vertical="top" wrapText="1"/>
      <protection locked="0"/>
    </xf>
    <xf numFmtId="0" fontId="4" fillId="3" borderId="7" xfId="0" applyFont="1" applyFill="1" applyBorder="1" applyAlignment="1">
      <alignment horizontal="left" vertical="center" wrapText="1"/>
    </xf>
    <xf numFmtId="0" fontId="4" fillId="0" borderId="10" xfId="0" applyFont="1" applyBorder="1" applyAlignment="1">
      <alignment horizontal="left" vertical="center" wrapText="1"/>
    </xf>
    <xf numFmtId="0" fontId="4" fillId="0" borderId="15" xfId="0" applyFont="1" applyBorder="1" applyAlignment="1">
      <alignment horizontal="left" vertical="center" wrapText="1"/>
    </xf>
    <xf numFmtId="0" fontId="8" fillId="5" borderId="3" xfId="0" applyFont="1" applyFill="1" applyBorder="1" applyAlignment="1" applyProtection="1">
      <alignment horizontal="left" vertical="top" wrapText="1"/>
      <protection locked="0"/>
    </xf>
    <xf numFmtId="0" fontId="8" fillId="5" borderId="4" xfId="0" applyFont="1" applyFill="1" applyBorder="1" applyAlignment="1" applyProtection="1">
      <alignment horizontal="left" vertical="top" wrapText="1"/>
      <protection locked="0"/>
    </xf>
    <xf numFmtId="0" fontId="8" fillId="5" borderId="12" xfId="0" applyFont="1" applyFill="1" applyBorder="1" applyAlignment="1" applyProtection="1">
      <alignment horizontal="left" vertical="top" wrapText="1"/>
      <protection locked="0"/>
    </xf>
    <xf numFmtId="0" fontId="8" fillId="5" borderId="0" xfId="0" applyFont="1" applyFill="1" applyAlignment="1" applyProtection="1">
      <alignment horizontal="left" vertical="top" wrapText="1"/>
      <protection locked="0"/>
    </xf>
    <xf numFmtId="0" fontId="8" fillId="5" borderId="8" xfId="0" applyFont="1" applyFill="1" applyBorder="1" applyAlignment="1" applyProtection="1">
      <alignment horizontal="left" vertical="top" wrapText="1"/>
      <protection locked="0"/>
    </xf>
    <xf numFmtId="0" fontId="8" fillId="5" borderId="17" xfId="0" applyFont="1" applyFill="1" applyBorder="1" applyAlignment="1" applyProtection="1">
      <alignment horizontal="left" vertical="top" wrapText="1"/>
      <protection locked="0"/>
    </xf>
    <xf numFmtId="0" fontId="8" fillId="5" borderId="18" xfId="0" applyFont="1" applyFill="1" applyBorder="1" applyAlignment="1" applyProtection="1">
      <alignment horizontal="left" vertical="top" wrapText="1"/>
      <protection locked="0"/>
    </xf>
    <xf numFmtId="0" fontId="8" fillId="5" borderId="19" xfId="0" applyFont="1" applyFill="1" applyBorder="1" applyAlignment="1" applyProtection="1">
      <alignment horizontal="left" vertical="top" wrapText="1"/>
      <protection locked="0"/>
    </xf>
    <xf numFmtId="0" fontId="4" fillId="9" borderId="2" xfId="0" applyFont="1" applyFill="1" applyBorder="1" applyAlignment="1">
      <alignment horizontal="center" vertical="center" wrapText="1"/>
    </xf>
    <xf numFmtId="0" fontId="4" fillId="9" borderId="12" xfId="0" applyFont="1" applyFill="1" applyBorder="1" applyAlignment="1">
      <alignment horizontal="center" vertical="center" wrapText="1"/>
    </xf>
    <xf numFmtId="0" fontId="4" fillId="9" borderId="17" xfId="0" applyFont="1" applyFill="1" applyBorder="1" applyAlignment="1">
      <alignment horizontal="center" vertical="center" wrapText="1"/>
    </xf>
    <xf numFmtId="0" fontId="9" fillId="3" borderId="0" xfId="0" applyFont="1" applyFill="1" applyAlignment="1" applyProtection="1">
      <alignment horizontal="left" vertical="center" wrapText="1" indent="23"/>
      <protection locked="0"/>
    </xf>
    <xf numFmtId="0" fontId="4" fillId="3" borderId="0" xfId="0" applyFont="1" applyFill="1" applyAlignment="1" applyProtection="1">
      <alignment horizontal="center" vertical="center"/>
      <protection locked="0"/>
    </xf>
    <xf numFmtId="0" fontId="2" fillId="3" borderId="1" xfId="0" applyFont="1" applyFill="1" applyBorder="1" applyAlignment="1">
      <alignment horizontal="left" vertical="center" wrapText="1" indent="5"/>
    </xf>
    <xf numFmtId="0" fontId="2" fillId="3" borderId="6" xfId="0" applyFont="1" applyFill="1" applyBorder="1" applyAlignment="1">
      <alignment horizontal="left" vertical="center" wrapText="1" indent="5"/>
    </xf>
    <xf numFmtId="0" fontId="4" fillId="3" borderId="10"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8" fillId="5" borderId="3" xfId="0" applyFont="1" applyFill="1" applyBorder="1" applyAlignment="1" applyProtection="1">
      <alignment horizontal="left" vertical="top"/>
      <protection locked="0"/>
    </xf>
    <xf numFmtId="0" fontId="8" fillId="5" borderId="4" xfId="0" applyFont="1" applyFill="1" applyBorder="1" applyAlignment="1" applyProtection="1">
      <alignment horizontal="left" vertical="top"/>
      <protection locked="0"/>
    </xf>
    <xf numFmtId="0" fontId="8" fillId="5" borderId="12" xfId="0" applyFont="1" applyFill="1" applyBorder="1" applyAlignment="1" applyProtection="1">
      <alignment horizontal="left" vertical="top"/>
      <protection locked="0"/>
    </xf>
    <xf numFmtId="0" fontId="8" fillId="5" borderId="0" xfId="0" applyFont="1" applyFill="1" applyAlignment="1" applyProtection="1">
      <alignment horizontal="left" vertical="top"/>
      <protection locked="0"/>
    </xf>
    <xf numFmtId="0" fontId="8" fillId="5" borderId="8" xfId="0" applyFont="1" applyFill="1" applyBorder="1" applyAlignment="1" applyProtection="1">
      <alignment horizontal="left" vertical="top"/>
      <protection locked="0"/>
    </xf>
    <xf numFmtId="0" fontId="8" fillId="5" borderId="17" xfId="0" applyFont="1" applyFill="1" applyBorder="1" applyAlignment="1" applyProtection="1">
      <alignment horizontal="left" vertical="top"/>
      <protection locked="0"/>
    </xf>
    <xf numFmtId="0" fontId="8" fillId="5" borderId="18" xfId="0" applyFont="1" applyFill="1" applyBorder="1" applyAlignment="1" applyProtection="1">
      <alignment horizontal="left" vertical="top"/>
      <protection locked="0"/>
    </xf>
    <xf numFmtId="0" fontId="8" fillId="5" borderId="19" xfId="0" applyFont="1" applyFill="1" applyBorder="1" applyAlignment="1" applyProtection="1">
      <alignment horizontal="left" vertical="top"/>
      <protection locked="0"/>
    </xf>
    <xf numFmtId="0" fontId="2" fillId="3" borderId="10"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3" fillId="4" borderId="0" xfId="0" applyFont="1" applyFill="1" applyAlignment="1">
      <alignment vertical="center"/>
    </xf>
    <xf numFmtId="0" fontId="2" fillId="5" borderId="2" xfId="0" applyFont="1" applyFill="1" applyBorder="1" applyAlignment="1" applyProtection="1">
      <alignment horizontal="left" vertical="center" indent="1"/>
      <protection locked="0"/>
    </xf>
    <xf numFmtId="0" fontId="2" fillId="5" borderId="3" xfId="0" applyFont="1" applyFill="1" applyBorder="1" applyAlignment="1" applyProtection="1">
      <alignment horizontal="left" vertical="center" indent="1"/>
      <protection locked="0"/>
    </xf>
    <xf numFmtId="0" fontId="2" fillId="5" borderId="4" xfId="0" applyFont="1" applyFill="1" applyBorder="1" applyAlignment="1" applyProtection="1">
      <alignment horizontal="left" vertical="center" indent="1"/>
      <protection locked="0"/>
    </xf>
    <xf numFmtId="0" fontId="2" fillId="5" borderId="1" xfId="0" applyFont="1" applyFill="1" applyBorder="1" applyAlignment="1" applyProtection="1">
      <alignment horizontal="left" vertical="center" indent="1"/>
      <protection locked="0"/>
    </xf>
    <xf numFmtId="0" fontId="2" fillId="5" borderId="5" xfId="0" applyFont="1" applyFill="1" applyBorder="1" applyAlignment="1" applyProtection="1">
      <alignment horizontal="left" vertical="center" indent="1"/>
      <protection locked="0"/>
    </xf>
    <xf numFmtId="0" fontId="2" fillId="5" borderId="6" xfId="0" applyFont="1" applyFill="1" applyBorder="1" applyAlignment="1" applyProtection="1">
      <alignment horizontal="left" vertical="center" indent="1"/>
      <protection locked="0"/>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8"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4" fillId="8" borderId="0" xfId="0" applyFont="1" applyFill="1" applyAlignment="1">
      <alignment horizontal="left" vertical="center" wrapText="1"/>
    </xf>
  </cellXfs>
  <cellStyles count="1">
    <cellStyle name="Normal" xfId="0" builtinId="0"/>
  </cellStyles>
  <dxfs count="17">
    <dxf>
      <font>
        <color rgb="FF9C0006"/>
      </font>
      <fill>
        <patternFill>
          <bgColor rgb="FFFFC7CE"/>
        </patternFill>
      </fill>
    </dxf>
    <dxf>
      <font>
        <color rgb="FFFFFFFF"/>
      </font>
      <fill>
        <patternFill>
          <bgColor rgb="FFFFFFFF"/>
        </patternFill>
      </fill>
      <border>
        <left/>
        <right/>
        <top/>
        <bottom/>
      </border>
    </dxf>
    <dxf>
      <font>
        <color rgb="FFFFFFFF"/>
      </font>
      <fill>
        <patternFill>
          <bgColor rgb="FFFFFFFF"/>
        </patternFill>
      </fill>
      <border>
        <left/>
        <right/>
        <top/>
        <bottom/>
      </border>
    </dxf>
    <dxf>
      <font>
        <color rgb="FFFFFFFF"/>
      </font>
      <fill>
        <patternFill>
          <bgColor rgb="FFFFFFFF"/>
        </patternFill>
      </fill>
      <border>
        <left/>
        <right/>
        <top/>
        <bottom/>
      </border>
    </dxf>
    <dxf>
      <font>
        <color rgb="FFFFFFFF"/>
      </font>
      <fill>
        <patternFill>
          <bgColor rgb="FFFFFFFF"/>
        </patternFill>
      </fill>
      <border>
        <left/>
        <right/>
        <top/>
        <bottom/>
      </border>
    </dxf>
    <dxf>
      <font>
        <color rgb="FFFFFFFF"/>
      </font>
      <fill>
        <patternFill>
          <bgColor rgb="FFFFFFFF"/>
        </patternFill>
      </fill>
      <border>
        <left/>
        <right/>
        <top/>
        <bottom/>
      </border>
    </dxf>
    <dxf>
      <font>
        <color rgb="FFFFFFFF"/>
      </font>
      <fill>
        <patternFill>
          <bgColor rgb="FFFFFFFF"/>
        </patternFill>
      </fill>
      <border>
        <left/>
        <right/>
        <top/>
        <bottom/>
      </border>
    </dxf>
    <dxf>
      <font>
        <color rgb="FFFFFFFF"/>
      </font>
      <fill>
        <patternFill>
          <bgColor rgb="FFFFFFFF"/>
        </patternFill>
      </fill>
      <border>
        <left/>
        <right/>
        <top/>
        <bottom/>
      </border>
    </dxf>
    <dxf>
      <font>
        <color rgb="FFFFFFFF"/>
      </font>
      <fill>
        <patternFill>
          <bgColor rgb="FFFFFFFF"/>
        </patternFill>
      </fill>
      <border>
        <left/>
        <right/>
        <top/>
        <bottom/>
      </border>
    </dxf>
    <dxf>
      <font>
        <color rgb="FFFFFFFF"/>
      </font>
      <fill>
        <patternFill>
          <bgColor rgb="FFFFFFFF"/>
        </patternFill>
      </fill>
      <border>
        <left/>
        <right/>
        <top/>
        <bottom/>
      </border>
    </dxf>
    <dxf>
      <font>
        <color rgb="FFFFFFFF"/>
      </font>
      <fill>
        <patternFill>
          <bgColor rgb="FFFFFFFF"/>
        </patternFill>
      </fill>
      <border>
        <left/>
        <right/>
        <top/>
        <bottom/>
      </border>
    </dxf>
    <dxf>
      <font>
        <color rgb="FFFFFFFF"/>
      </font>
      <fill>
        <patternFill>
          <bgColor rgb="FFFFFFFF"/>
        </patternFill>
      </fill>
      <border>
        <left/>
        <right/>
        <top/>
        <bottom/>
      </border>
    </dxf>
    <dxf>
      <font>
        <color rgb="FFFFFFFF"/>
      </font>
      <fill>
        <patternFill>
          <bgColor rgb="FFFFFFFF"/>
        </patternFill>
      </fill>
      <border>
        <left/>
        <right/>
        <top/>
        <bottom/>
      </border>
    </dxf>
    <dxf>
      <font>
        <color rgb="FFFFFFFF"/>
      </font>
      <fill>
        <patternFill>
          <bgColor rgb="FFFFFFFF"/>
        </patternFill>
      </fill>
      <border>
        <left/>
        <right/>
        <top/>
        <bottom/>
      </border>
    </dxf>
    <dxf>
      <font>
        <color rgb="FFFFFFFF"/>
      </font>
      <fill>
        <patternFill>
          <bgColor rgb="FFFFFFFF"/>
        </patternFill>
      </fill>
      <border>
        <left/>
        <right/>
        <top/>
        <bottom/>
      </border>
    </dxf>
    <dxf>
      <font>
        <color rgb="FFFFFFFF"/>
      </font>
      <fill>
        <patternFill>
          <bgColor rgb="FFFFFFFF"/>
        </patternFill>
      </fill>
      <border>
        <left/>
        <right/>
        <top/>
        <bottom/>
      </border>
    </dxf>
    <dxf>
      <font>
        <color rgb="FFFFFFFF"/>
      </font>
      <fill>
        <patternFill>
          <bgColor rgb="FFFFFFFF"/>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23</xdr:row>
      <xdr:rowOff>5068</xdr:rowOff>
    </xdr:from>
    <xdr:to>
      <xdr:col>2</xdr:col>
      <xdr:colOff>357187</xdr:colOff>
      <xdr:row>23</xdr:row>
      <xdr:rowOff>189360</xdr:rowOff>
    </xdr:to>
    <xdr:sp macro="" textlink="">
      <xdr:nvSpPr>
        <xdr:cNvPr id="18" name="ZoneTexte 17">
          <a:extLst>
            <a:ext uri="{FF2B5EF4-FFF2-40B4-BE49-F238E27FC236}">
              <a16:creationId xmlns:a16="http://schemas.microsoft.com/office/drawing/2014/main" id="{63317DFD-1AF0-4A3C-B6DA-56CB56436D87}"/>
            </a:ext>
          </a:extLst>
        </xdr:cNvPr>
        <xdr:cNvSpPr txBox="1"/>
      </xdr:nvSpPr>
      <xdr:spPr>
        <a:xfrm>
          <a:off x="2303253" y="4611574"/>
          <a:ext cx="357187" cy="184292"/>
        </a:xfrm>
        <a:prstGeom prst="rect">
          <a:avLst/>
        </a:prstGeom>
        <a:solidFill>
          <a:sysClr val="windowText" lastClr="000000"/>
        </a:solidFill>
        <a:ln w="9525" cmpd="sng">
          <a:no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CA" sz="800" b="1" i="0" u="none" strike="noStrike" kern="0" cap="none" spc="0" normalizeH="0" baseline="0" noProof="0">
              <a:ln>
                <a:noFill/>
              </a:ln>
              <a:solidFill>
                <a:sysClr val="window" lastClr="FFFFFF"/>
              </a:solidFill>
              <a:effectLst/>
              <a:uLnTx/>
              <a:uFillTx/>
              <a:latin typeface="Arial" pitchFamily="34" charset="0"/>
              <a:ea typeface="+mn-ea"/>
              <a:cs typeface="Arial" pitchFamily="34" charset="0"/>
            </a:rPr>
            <a:t>101</a:t>
          </a:r>
        </a:p>
      </xdr:txBody>
    </xdr:sp>
    <xdr:clientData/>
  </xdr:twoCellAnchor>
  <xdr:twoCellAnchor>
    <xdr:from>
      <xdr:col>0</xdr:col>
      <xdr:colOff>125393</xdr:colOff>
      <xdr:row>56</xdr:row>
      <xdr:rowOff>19909</xdr:rowOff>
    </xdr:from>
    <xdr:to>
      <xdr:col>1</xdr:col>
      <xdr:colOff>352679</xdr:colOff>
      <xdr:row>56</xdr:row>
      <xdr:rowOff>163909</xdr:rowOff>
    </xdr:to>
    <xdr:sp macro="" textlink="">
      <xdr:nvSpPr>
        <xdr:cNvPr id="19" name="ZoneTexte 18">
          <a:extLst>
            <a:ext uri="{FF2B5EF4-FFF2-40B4-BE49-F238E27FC236}">
              <a16:creationId xmlns:a16="http://schemas.microsoft.com/office/drawing/2014/main" id="{4A9C89AF-1EEB-46E5-9134-93059C7397ED}"/>
            </a:ext>
          </a:extLst>
        </xdr:cNvPr>
        <xdr:cNvSpPr txBox="1"/>
      </xdr:nvSpPr>
      <xdr:spPr>
        <a:xfrm>
          <a:off x="125393" y="11725291"/>
          <a:ext cx="360000" cy="144000"/>
        </a:xfrm>
        <a:prstGeom prst="rect">
          <a:avLst/>
        </a:prstGeom>
        <a:solidFill>
          <a:sysClr val="windowText" lastClr="000000"/>
        </a:solidFill>
        <a:ln w="9525" cmpd="sng">
          <a:no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CA" sz="800" b="1" i="0" u="none" strike="noStrike" kern="0" cap="none" spc="0" normalizeH="0" baseline="0" noProof="0">
              <a:ln>
                <a:noFill/>
              </a:ln>
              <a:solidFill>
                <a:sysClr val="window" lastClr="FFFFFF"/>
              </a:solidFill>
              <a:effectLst/>
              <a:uLnTx/>
              <a:uFillTx/>
              <a:latin typeface="Arial" pitchFamily="34" charset="0"/>
              <a:ea typeface="+mn-ea"/>
              <a:cs typeface="Arial" pitchFamily="34" charset="0"/>
            </a:rPr>
            <a:t>201</a:t>
          </a:r>
        </a:p>
      </xdr:txBody>
    </xdr:sp>
    <xdr:clientData/>
  </xdr:twoCellAnchor>
  <xdr:twoCellAnchor>
    <xdr:from>
      <xdr:col>0</xdr:col>
      <xdr:colOff>125393</xdr:colOff>
      <xdr:row>58</xdr:row>
      <xdr:rowOff>24485</xdr:rowOff>
    </xdr:from>
    <xdr:to>
      <xdr:col>1</xdr:col>
      <xdr:colOff>352679</xdr:colOff>
      <xdr:row>58</xdr:row>
      <xdr:rowOff>168485</xdr:rowOff>
    </xdr:to>
    <xdr:sp macro="" textlink="">
      <xdr:nvSpPr>
        <xdr:cNvPr id="20" name="ZoneTexte 19">
          <a:extLst>
            <a:ext uri="{FF2B5EF4-FFF2-40B4-BE49-F238E27FC236}">
              <a16:creationId xmlns:a16="http://schemas.microsoft.com/office/drawing/2014/main" id="{11B54B80-BF75-4B6F-B507-3108AEAD2C7D}"/>
            </a:ext>
          </a:extLst>
        </xdr:cNvPr>
        <xdr:cNvSpPr txBox="1"/>
      </xdr:nvSpPr>
      <xdr:spPr>
        <a:xfrm>
          <a:off x="125393" y="12114737"/>
          <a:ext cx="360000" cy="144000"/>
        </a:xfrm>
        <a:prstGeom prst="rect">
          <a:avLst/>
        </a:prstGeom>
        <a:solidFill>
          <a:sysClr val="windowText" lastClr="000000"/>
        </a:solidFill>
        <a:ln w="9525" cmpd="sng">
          <a:no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CA" sz="800" b="1" i="0" u="none" strike="noStrike" kern="0" cap="none" spc="0" normalizeH="0" baseline="0" noProof="0">
              <a:ln>
                <a:noFill/>
              </a:ln>
              <a:solidFill>
                <a:sysClr val="window" lastClr="FFFFFF"/>
              </a:solidFill>
              <a:effectLst/>
              <a:uLnTx/>
              <a:uFillTx/>
              <a:latin typeface="Arial" pitchFamily="34" charset="0"/>
              <a:ea typeface="+mn-ea"/>
              <a:cs typeface="Arial" pitchFamily="34" charset="0"/>
            </a:rPr>
            <a:t>202</a:t>
          </a:r>
        </a:p>
      </xdr:txBody>
    </xdr:sp>
    <xdr:clientData/>
  </xdr:twoCellAnchor>
  <xdr:twoCellAnchor>
    <xdr:from>
      <xdr:col>0</xdr:col>
      <xdr:colOff>125393</xdr:colOff>
      <xdr:row>60</xdr:row>
      <xdr:rowOff>20140</xdr:rowOff>
    </xdr:from>
    <xdr:to>
      <xdr:col>1</xdr:col>
      <xdr:colOff>352679</xdr:colOff>
      <xdr:row>60</xdr:row>
      <xdr:rowOff>164140</xdr:rowOff>
    </xdr:to>
    <xdr:sp macro="" textlink="">
      <xdr:nvSpPr>
        <xdr:cNvPr id="21" name="ZoneTexte 20">
          <a:extLst>
            <a:ext uri="{FF2B5EF4-FFF2-40B4-BE49-F238E27FC236}">
              <a16:creationId xmlns:a16="http://schemas.microsoft.com/office/drawing/2014/main" id="{B7FD3C7F-52E1-4B5D-8EBD-8D27A0B953C0}"/>
            </a:ext>
          </a:extLst>
        </xdr:cNvPr>
        <xdr:cNvSpPr txBox="1"/>
      </xdr:nvSpPr>
      <xdr:spPr>
        <a:xfrm>
          <a:off x="125393" y="12495263"/>
          <a:ext cx="360000" cy="144000"/>
        </a:xfrm>
        <a:prstGeom prst="rect">
          <a:avLst/>
        </a:prstGeom>
        <a:solidFill>
          <a:sysClr val="windowText" lastClr="000000"/>
        </a:solidFill>
        <a:ln w="9525" cmpd="sng">
          <a:no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CA" sz="800" b="1" i="0" u="none" strike="noStrike" kern="0" cap="none" spc="0" normalizeH="0" baseline="0" noProof="0">
              <a:ln>
                <a:noFill/>
              </a:ln>
              <a:solidFill>
                <a:sysClr val="window" lastClr="FFFFFF"/>
              </a:solidFill>
              <a:effectLst/>
              <a:uLnTx/>
              <a:uFillTx/>
              <a:latin typeface="Arial" pitchFamily="34" charset="0"/>
              <a:ea typeface="+mn-ea"/>
              <a:cs typeface="Arial" pitchFamily="34" charset="0"/>
            </a:rPr>
            <a:t>203</a:t>
          </a:r>
        </a:p>
      </xdr:txBody>
    </xdr:sp>
    <xdr:clientData/>
  </xdr:twoCellAnchor>
  <xdr:twoCellAnchor>
    <xdr:from>
      <xdr:col>2</xdr:col>
      <xdr:colOff>1191</xdr:colOff>
      <xdr:row>36</xdr:row>
      <xdr:rowOff>186929</xdr:rowOff>
    </xdr:from>
    <xdr:to>
      <xdr:col>2</xdr:col>
      <xdr:colOff>358378</xdr:colOff>
      <xdr:row>37</xdr:row>
      <xdr:rowOff>187229</xdr:rowOff>
    </xdr:to>
    <xdr:sp macro="" textlink="">
      <xdr:nvSpPr>
        <xdr:cNvPr id="22" name="ZoneTexte 21">
          <a:extLst>
            <a:ext uri="{FF2B5EF4-FFF2-40B4-BE49-F238E27FC236}">
              <a16:creationId xmlns:a16="http://schemas.microsoft.com/office/drawing/2014/main" id="{AB516531-3A58-40C6-B8FB-A849AE58E591}"/>
            </a:ext>
          </a:extLst>
        </xdr:cNvPr>
        <xdr:cNvSpPr txBox="1"/>
      </xdr:nvSpPr>
      <xdr:spPr>
        <a:xfrm>
          <a:off x="2304444" y="7208831"/>
          <a:ext cx="357187" cy="190081"/>
        </a:xfrm>
        <a:prstGeom prst="rect">
          <a:avLst/>
        </a:prstGeom>
        <a:solidFill>
          <a:sysClr val="windowText" lastClr="000000"/>
        </a:solidFill>
        <a:ln w="9525" cmpd="sng">
          <a:no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CA" sz="800" b="1" i="0" u="none" strike="noStrike" kern="0" cap="none" spc="0" normalizeH="0" baseline="0" noProof="0">
              <a:ln>
                <a:noFill/>
              </a:ln>
              <a:solidFill>
                <a:sysClr val="window" lastClr="FFFFFF"/>
              </a:solidFill>
              <a:effectLst/>
              <a:uLnTx/>
              <a:uFillTx/>
              <a:latin typeface="Arial" pitchFamily="34" charset="0"/>
              <a:ea typeface="+mn-ea"/>
              <a:cs typeface="Arial" pitchFamily="34" charset="0"/>
            </a:rPr>
            <a:t>103</a:t>
          </a:r>
        </a:p>
      </xdr:txBody>
    </xdr:sp>
    <xdr:clientData/>
  </xdr:twoCellAnchor>
  <xdr:twoCellAnchor>
    <xdr:from>
      <xdr:col>2</xdr:col>
      <xdr:colOff>5265</xdr:colOff>
      <xdr:row>31</xdr:row>
      <xdr:rowOff>0</xdr:rowOff>
    </xdr:from>
    <xdr:to>
      <xdr:col>2</xdr:col>
      <xdr:colOff>355506</xdr:colOff>
      <xdr:row>31</xdr:row>
      <xdr:rowOff>185152</xdr:rowOff>
    </xdr:to>
    <xdr:sp macro="" textlink="">
      <xdr:nvSpPr>
        <xdr:cNvPr id="23" name="ZoneTexte 22">
          <a:extLst>
            <a:ext uri="{FF2B5EF4-FFF2-40B4-BE49-F238E27FC236}">
              <a16:creationId xmlns:a16="http://schemas.microsoft.com/office/drawing/2014/main" id="{EE6CE1C1-369D-4220-AA4F-8D0EE78B0CB4}"/>
            </a:ext>
          </a:extLst>
        </xdr:cNvPr>
        <xdr:cNvSpPr txBox="1"/>
      </xdr:nvSpPr>
      <xdr:spPr>
        <a:xfrm>
          <a:off x="2308518" y="6098875"/>
          <a:ext cx="350241" cy="185152"/>
        </a:xfrm>
        <a:prstGeom prst="rect">
          <a:avLst/>
        </a:prstGeom>
        <a:solidFill>
          <a:sysClr val="windowText" lastClr="000000"/>
        </a:solidFill>
        <a:ln w="9525" cmpd="sng">
          <a:noFill/>
        </a:ln>
        <a:effectLst/>
      </xdr:spPr>
      <xdr:txBody>
        <a:bodyPr vert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CA" sz="800" b="1" i="0" u="none" strike="noStrike" kern="0" cap="none" spc="0" normalizeH="0" baseline="0" noProof="0">
              <a:ln>
                <a:noFill/>
              </a:ln>
              <a:solidFill>
                <a:sysClr val="window" lastClr="FFFFFF"/>
              </a:solidFill>
              <a:effectLst/>
              <a:uLnTx/>
              <a:uFillTx/>
              <a:latin typeface="Arial" pitchFamily="34" charset="0"/>
              <a:ea typeface="+mn-ea"/>
              <a:cs typeface="Arial" pitchFamily="34" charset="0"/>
            </a:rPr>
            <a:t>102</a:t>
          </a:r>
        </a:p>
      </xdr:txBody>
    </xdr:sp>
    <xdr:clientData/>
  </xdr:twoCellAnchor>
  <xdr:twoCellAnchor>
    <xdr:from>
      <xdr:col>2</xdr:col>
      <xdr:colOff>0</xdr:colOff>
      <xdr:row>43</xdr:row>
      <xdr:rowOff>0</xdr:rowOff>
    </xdr:from>
    <xdr:to>
      <xdr:col>2</xdr:col>
      <xdr:colOff>357187</xdr:colOff>
      <xdr:row>44</xdr:row>
      <xdr:rowOff>0</xdr:rowOff>
    </xdr:to>
    <xdr:sp macro="" textlink="">
      <xdr:nvSpPr>
        <xdr:cNvPr id="24" name="ZoneTexte 23">
          <a:extLst>
            <a:ext uri="{FF2B5EF4-FFF2-40B4-BE49-F238E27FC236}">
              <a16:creationId xmlns:a16="http://schemas.microsoft.com/office/drawing/2014/main" id="{CD371AB5-B51E-4CD3-9752-6DA9FADB07C8}"/>
            </a:ext>
          </a:extLst>
        </xdr:cNvPr>
        <xdr:cNvSpPr txBox="1"/>
      </xdr:nvSpPr>
      <xdr:spPr>
        <a:xfrm>
          <a:off x="2303253" y="8324491"/>
          <a:ext cx="357187" cy="189781"/>
        </a:xfrm>
        <a:prstGeom prst="rect">
          <a:avLst/>
        </a:prstGeom>
        <a:solidFill>
          <a:sysClr val="windowText" lastClr="000000"/>
        </a:solidFill>
        <a:ln w="9525" cmpd="sng">
          <a:no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CA" sz="800" b="1" i="0" u="none" strike="noStrike" kern="0" cap="none" spc="0" normalizeH="0" baseline="0" noProof="0">
              <a:ln>
                <a:noFill/>
              </a:ln>
              <a:solidFill>
                <a:sysClr val="window" lastClr="FFFFFF"/>
              </a:solidFill>
              <a:effectLst/>
              <a:uLnTx/>
              <a:uFillTx/>
              <a:latin typeface="Arial" pitchFamily="34" charset="0"/>
              <a:ea typeface="+mn-ea"/>
              <a:cs typeface="Arial" pitchFamily="34" charset="0"/>
            </a:rPr>
            <a:t>104</a:t>
          </a:r>
        </a:p>
      </xdr:txBody>
    </xdr:sp>
    <xdr:clientData/>
  </xdr:twoCellAnchor>
  <xdr:twoCellAnchor>
    <xdr:from>
      <xdr:col>1</xdr:col>
      <xdr:colOff>2172795</xdr:colOff>
      <xdr:row>73</xdr:row>
      <xdr:rowOff>19874</xdr:rowOff>
    </xdr:from>
    <xdr:to>
      <xdr:col>2</xdr:col>
      <xdr:colOff>356284</xdr:colOff>
      <xdr:row>73</xdr:row>
      <xdr:rowOff>163874</xdr:rowOff>
    </xdr:to>
    <xdr:sp macro="" textlink="">
      <xdr:nvSpPr>
        <xdr:cNvPr id="25" name="ZoneTexte 24">
          <a:extLst>
            <a:ext uri="{FF2B5EF4-FFF2-40B4-BE49-F238E27FC236}">
              <a16:creationId xmlns:a16="http://schemas.microsoft.com/office/drawing/2014/main" id="{A4A24D58-4D45-48FC-BE63-FEF294D174F0}"/>
            </a:ext>
          </a:extLst>
        </xdr:cNvPr>
        <xdr:cNvSpPr txBox="1"/>
      </xdr:nvSpPr>
      <xdr:spPr>
        <a:xfrm>
          <a:off x="2305509" y="14996658"/>
          <a:ext cx="360000" cy="144000"/>
        </a:xfrm>
        <a:prstGeom prst="rect">
          <a:avLst/>
        </a:prstGeom>
        <a:solidFill>
          <a:sysClr val="windowText" lastClr="000000"/>
        </a:solidFill>
        <a:ln w="9525" cmpd="sng">
          <a:no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CA" sz="800" b="1" i="0" u="none" strike="noStrike" kern="0" cap="none" spc="0" normalizeH="0" baseline="0" noProof="0">
              <a:ln>
                <a:noFill/>
              </a:ln>
              <a:solidFill>
                <a:sysClr val="window" lastClr="FFFFFF"/>
              </a:solidFill>
              <a:effectLst/>
              <a:uLnTx/>
              <a:uFillTx/>
              <a:latin typeface="Arial" pitchFamily="34" charset="0"/>
              <a:ea typeface="+mn-ea"/>
              <a:cs typeface="Arial" pitchFamily="34" charset="0"/>
            </a:rPr>
            <a:t>304</a:t>
          </a:r>
        </a:p>
      </xdr:txBody>
    </xdr:sp>
    <xdr:clientData/>
  </xdr:twoCellAnchor>
  <xdr:twoCellAnchor>
    <xdr:from>
      <xdr:col>1</xdr:col>
      <xdr:colOff>2172795</xdr:colOff>
      <xdr:row>67</xdr:row>
      <xdr:rowOff>40520</xdr:rowOff>
    </xdr:from>
    <xdr:to>
      <xdr:col>2</xdr:col>
      <xdr:colOff>356284</xdr:colOff>
      <xdr:row>67</xdr:row>
      <xdr:rowOff>184520</xdr:rowOff>
    </xdr:to>
    <xdr:sp macro="" textlink="">
      <xdr:nvSpPr>
        <xdr:cNvPr id="26" name="ZoneTexte 25">
          <a:extLst>
            <a:ext uri="{FF2B5EF4-FFF2-40B4-BE49-F238E27FC236}">
              <a16:creationId xmlns:a16="http://schemas.microsoft.com/office/drawing/2014/main" id="{E3DCD2C2-59E0-46AD-867B-18D858F4C817}"/>
            </a:ext>
          </a:extLst>
        </xdr:cNvPr>
        <xdr:cNvSpPr txBox="1"/>
      </xdr:nvSpPr>
      <xdr:spPr>
        <a:xfrm>
          <a:off x="2305509" y="13862692"/>
          <a:ext cx="360000" cy="144000"/>
        </a:xfrm>
        <a:prstGeom prst="rect">
          <a:avLst/>
        </a:prstGeom>
        <a:solidFill>
          <a:sysClr val="windowText" lastClr="000000"/>
        </a:solidFill>
        <a:ln w="9525" cmpd="sng">
          <a:no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CA" sz="800" b="1" i="0" u="none" strike="noStrike" kern="0" cap="none" spc="0" normalizeH="0" baseline="0" noProof="0">
              <a:ln>
                <a:noFill/>
              </a:ln>
              <a:solidFill>
                <a:sysClr val="window" lastClr="FFFFFF"/>
              </a:solidFill>
              <a:effectLst/>
              <a:uLnTx/>
              <a:uFillTx/>
              <a:latin typeface="Arial" pitchFamily="34" charset="0"/>
              <a:ea typeface="+mn-ea"/>
              <a:cs typeface="Arial" pitchFamily="34" charset="0"/>
            </a:rPr>
            <a:t>301</a:t>
          </a:r>
        </a:p>
      </xdr:txBody>
    </xdr:sp>
    <xdr:clientData/>
  </xdr:twoCellAnchor>
  <xdr:twoCellAnchor>
    <xdr:from>
      <xdr:col>1</xdr:col>
      <xdr:colOff>2172795</xdr:colOff>
      <xdr:row>69</xdr:row>
      <xdr:rowOff>19735</xdr:rowOff>
    </xdr:from>
    <xdr:to>
      <xdr:col>2</xdr:col>
      <xdr:colOff>356284</xdr:colOff>
      <xdr:row>69</xdr:row>
      <xdr:rowOff>163735</xdr:rowOff>
    </xdr:to>
    <xdr:sp macro="" textlink="">
      <xdr:nvSpPr>
        <xdr:cNvPr id="27" name="ZoneTexte 26">
          <a:extLst>
            <a:ext uri="{FF2B5EF4-FFF2-40B4-BE49-F238E27FC236}">
              <a16:creationId xmlns:a16="http://schemas.microsoft.com/office/drawing/2014/main" id="{5844AC12-1A23-44FF-9B07-6CD2E41DA52D}"/>
            </a:ext>
          </a:extLst>
        </xdr:cNvPr>
        <xdr:cNvSpPr txBox="1"/>
      </xdr:nvSpPr>
      <xdr:spPr>
        <a:xfrm>
          <a:off x="2305509" y="14226777"/>
          <a:ext cx="360000" cy="144000"/>
        </a:xfrm>
        <a:prstGeom prst="rect">
          <a:avLst/>
        </a:prstGeom>
        <a:solidFill>
          <a:sysClr val="windowText" lastClr="000000"/>
        </a:solidFill>
        <a:ln w="9525" cmpd="sng">
          <a:no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CA" sz="800" b="1" i="0" u="none" strike="noStrike" kern="0" cap="none" spc="0" normalizeH="0" baseline="0" noProof="0">
              <a:ln>
                <a:noFill/>
              </a:ln>
              <a:solidFill>
                <a:sysClr val="window" lastClr="FFFFFF"/>
              </a:solidFill>
              <a:effectLst/>
              <a:uLnTx/>
              <a:uFillTx/>
              <a:latin typeface="Arial" pitchFamily="34" charset="0"/>
              <a:ea typeface="+mn-ea"/>
              <a:cs typeface="Arial" pitchFamily="34" charset="0"/>
            </a:rPr>
            <a:t>302</a:t>
          </a:r>
        </a:p>
      </xdr:txBody>
    </xdr:sp>
    <xdr:clientData/>
  </xdr:twoCellAnchor>
  <xdr:twoCellAnchor>
    <xdr:from>
      <xdr:col>1</xdr:col>
      <xdr:colOff>2172795</xdr:colOff>
      <xdr:row>71</xdr:row>
      <xdr:rowOff>23420</xdr:rowOff>
    </xdr:from>
    <xdr:to>
      <xdr:col>2</xdr:col>
      <xdr:colOff>356284</xdr:colOff>
      <xdr:row>71</xdr:row>
      <xdr:rowOff>167420</xdr:rowOff>
    </xdr:to>
    <xdr:sp macro="" textlink="">
      <xdr:nvSpPr>
        <xdr:cNvPr id="28" name="ZoneTexte 27">
          <a:extLst>
            <a:ext uri="{FF2B5EF4-FFF2-40B4-BE49-F238E27FC236}">
              <a16:creationId xmlns:a16="http://schemas.microsoft.com/office/drawing/2014/main" id="{2CBF9D38-F9A4-4619-8300-53C5DA82B131}"/>
            </a:ext>
          </a:extLst>
        </xdr:cNvPr>
        <xdr:cNvSpPr txBox="1"/>
      </xdr:nvSpPr>
      <xdr:spPr>
        <a:xfrm>
          <a:off x="2305509" y="14615333"/>
          <a:ext cx="360000" cy="144000"/>
        </a:xfrm>
        <a:prstGeom prst="rect">
          <a:avLst/>
        </a:prstGeom>
        <a:solidFill>
          <a:sysClr val="windowText" lastClr="000000"/>
        </a:solidFill>
        <a:ln w="9525" cmpd="sng">
          <a:no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CA" sz="800" b="1" i="0" u="none" strike="noStrike" kern="0" cap="none" spc="0" normalizeH="0" baseline="0" noProof="0">
              <a:ln>
                <a:noFill/>
              </a:ln>
              <a:solidFill>
                <a:sysClr val="window" lastClr="FFFFFF"/>
              </a:solidFill>
              <a:effectLst/>
              <a:uLnTx/>
              <a:uFillTx/>
              <a:latin typeface="Arial" pitchFamily="34" charset="0"/>
              <a:ea typeface="+mn-ea"/>
              <a:cs typeface="Arial" pitchFamily="34" charset="0"/>
            </a:rPr>
            <a:t>303</a:t>
          </a:r>
        </a:p>
      </xdr:txBody>
    </xdr:sp>
    <xdr:clientData/>
  </xdr:twoCellAnchor>
  <xdr:twoCellAnchor>
    <xdr:from>
      <xdr:col>2</xdr:col>
      <xdr:colOff>0</xdr:colOff>
      <xdr:row>46</xdr:row>
      <xdr:rowOff>2376</xdr:rowOff>
    </xdr:from>
    <xdr:to>
      <xdr:col>2</xdr:col>
      <xdr:colOff>359562</xdr:colOff>
      <xdr:row>47</xdr:row>
      <xdr:rowOff>2375</xdr:rowOff>
    </xdr:to>
    <xdr:sp macro="" textlink="">
      <xdr:nvSpPr>
        <xdr:cNvPr id="29" name="ZoneTexte 28">
          <a:extLst>
            <a:ext uri="{FF2B5EF4-FFF2-40B4-BE49-F238E27FC236}">
              <a16:creationId xmlns:a16="http://schemas.microsoft.com/office/drawing/2014/main" id="{1A3D28E5-1286-4260-9EAD-4032493CBCF0}"/>
            </a:ext>
          </a:extLst>
        </xdr:cNvPr>
        <xdr:cNvSpPr txBox="1"/>
      </xdr:nvSpPr>
      <xdr:spPr>
        <a:xfrm>
          <a:off x="2304088" y="9154724"/>
          <a:ext cx="359562" cy="189224"/>
        </a:xfrm>
        <a:prstGeom prst="rect">
          <a:avLst/>
        </a:prstGeom>
        <a:solidFill>
          <a:sysClr val="windowText" lastClr="000000"/>
        </a:solidFill>
        <a:ln w="9525" cmpd="sng">
          <a:no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CA" sz="800" b="1" i="0" u="none" strike="noStrike" kern="0" cap="none" spc="0" normalizeH="0" baseline="0" noProof="0">
              <a:ln>
                <a:noFill/>
              </a:ln>
              <a:solidFill>
                <a:sysClr val="window" lastClr="FFFFFF"/>
              </a:solidFill>
              <a:effectLst/>
              <a:uLnTx/>
              <a:uFillTx/>
              <a:latin typeface="Arial" pitchFamily="34" charset="0"/>
              <a:ea typeface="+mn-ea"/>
              <a:cs typeface="Arial" pitchFamily="34" charset="0"/>
            </a:rPr>
            <a:t>110</a:t>
          </a:r>
        </a:p>
      </xdr:txBody>
    </xdr:sp>
    <xdr:clientData/>
  </xdr:twoCellAnchor>
  <xdr:twoCellAnchor>
    <xdr:from>
      <xdr:col>1</xdr:col>
      <xdr:colOff>2172607</xdr:colOff>
      <xdr:row>46</xdr:row>
      <xdr:rowOff>184781</xdr:rowOff>
    </xdr:from>
    <xdr:to>
      <xdr:col>2</xdr:col>
      <xdr:colOff>359844</xdr:colOff>
      <xdr:row>48</xdr:row>
      <xdr:rowOff>0</xdr:rowOff>
    </xdr:to>
    <xdr:sp macro="" textlink="">
      <xdr:nvSpPr>
        <xdr:cNvPr id="30" name="ZoneTexte 29">
          <a:extLst>
            <a:ext uri="{FF2B5EF4-FFF2-40B4-BE49-F238E27FC236}">
              <a16:creationId xmlns:a16="http://schemas.microsoft.com/office/drawing/2014/main" id="{EA208AD7-6652-4505-A0B0-A495AB940814}"/>
            </a:ext>
          </a:extLst>
        </xdr:cNvPr>
        <xdr:cNvSpPr txBox="1"/>
      </xdr:nvSpPr>
      <xdr:spPr>
        <a:xfrm>
          <a:off x="2302003" y="9069989"/>
          <a:ext cx="361094" cy="186154"/>
        </a:xfrm>
        <a:prstGeom prst="rect">
          <a:avLst/>
        </a:prstGeom>
        <a:solidFill>
          <a:sysClr val="windowText" lastClr="000000"/>
        </a:solidFill>
        <a:ln w="9525" cmpd="sng">
          <a:no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CA" sz="800" b="1" i="0" u="none" strike="noStrike" kern="0" cap="none" spc="0" normalizeH="0" baseline="0" noProof="0">
              <a:ln>
                <a:noFill/>
              </a:ln>
              <a:solidFill>
                <a:sysClr val="window" lastClr="FFFFFF"/>
              </a:solidFill>
              <a:effectLst/>
              <a:uLnTx/>
              <a:uFillTx/>
              <a:latin typeface="Arial" pitchFamily="34" charset="0"/>
              <a:ea typeface="+mn-ea"/>
              <a:cs typeface="Arial" pitchFamily="34" charset="0"/>
            </a:rPr>
            <a:t>111</a:t>
          </a:r>
        </a:p>
      </xdr:txBody>
    </xdr:sp>
    <xdr:clientData/>
  </xdr:twoCellAnchor>
  <xdr:twoCellAnchor>
    <xdr:from>
      <xdr:col>1</xdr:col>
      <xdr:colOff>2172196</xdr:colOff>
      <xdr:row>49</xdr:row>
      <xdr:rowOff>1983</xdr:rowOff>
    </xdr:from>
    <xdr:to>
      <xdr:col>2</xdr:col>
      <xdr:colOff>359433</xdr:colOff>
      <xdr:row>49</xdr:row>
      <xdr:rowOff>191834</xdr:rowOff>
    </xdr:to>
    <xdr:sp macro="" textlink="">
      <xdr:nvSpPr>
        <xdr:cNvPr id="31" name="ZoneTexte 30">
          <a:extLst>
            <a:ext uri="{FF2B5EF4-FFF2-40B4-BE49-F238E27FC236}">
              <a16:creationId xmlns:a16="http://schemas.microsoft.com/office/drawing/2014/main" id="{1C8950C3-4550-45A2-92BB-51392AE6249F}"/>
            </a:ext>
          </a:extLst>
        </xdr:cNvPr>
        <xdr:cNvSpPr txBox="1"/>
      </xdr:nvSpPr>
      <xdr:spPr>
        <a:xfrm>
          <a:off x="2301592" y="9629062"/>
          <a:ext cx="361094" cy="189851"/>
        </a:xfrm>
        <a:prstGeom prst="rect">
          <a:avLst/>
        </a:prstGeom>
        <a:solidFill>
          <a:sysClr val="windowText" lastClr="000000"/>
        </a:solidFill>
        <a:ln w="9525" cmpd="sng">
          <a:no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CA" sz="800" b="1" i="0" u="none" strike="noStrike" kern="0" cap="none" spc="0" normalizeH="0" baseline="0" noProof="0">
              <a:ln>
                <a:noFill/>
              </a:ln>
              <a:solidFill>
                <a:sysClr val="window" lastClr="FFFFFF"/>
              </a:solidFill>
              <a:effectLst/>
              <a:uLnTx/>
              <a:uFillTx/>
              <a:latin typeface="Arial" pitchFamily="34" charset="0"/>
              <a:ea typeface="+mn-ea"/>
              <a:cs typeface="Arial" pitchFamily="34" charset="0"/>
            </a:rPr>
            <a:t>112</a:t>
          </a:r>
        </a:p>
      </xdr:txBody>
    </xdr:sp>
    <xdr:clientData/>
  </xdr:twoCellAnchor>
  <xdr:twoCellAnchor>
    <xdr:from>
      <xdr:col>2</xdr:col>
      <xdr:colOff>2099</xdr:colOff>
      <xdr:row>50</xdr:row>
      <xdr:rowOff>81391</xdr:rowOff>
    </xdr:from>
    <xdr:to>
      <xdr:col>2</xdr:col>
      <xdr:colOff>365847</xdr:colOff>
      <xdr:row>50</xdr:row>
      <xdr:rowOff>271242</xdr:rowOff>
    </xdr:to>
    <xdr:sp macro="" textlink="">
      <xdr:nvSpPr>
        <xdr:cNvPr id="32" name="ZoneTexte 31">
          <a:extLst>
            <a:ext uri="{FF2B5EF4-FFF2-40B4-BE49-F238E27FC236}">
              <a16:creationId xmlns:a16="http://schemas.microsoft.com/office/drawing/2014/main" id="{372A9029-C0F5-4A95-B370-338BB7C21940}"/>
            </a:ext>
          </a:extLst>
        </xdr:cNvPr>
        <xdr:cNvSpPr txBox="1"/>
      </xdr:nvSpPr>
      <xdr:spPr>
        <a:xfrm>
          <a:off x="2305352" y="9898251"/>
          <a:ext cx="363748" cy="189851"/>
        </a:xfrm>
        <a:prstGeom prst="rect">
          <a:avLst/>
        </a:prstGeom>
        <a:solidFill>
          <a:sysClr val="windowText" lastClr="000000"/>
        </a:solidFill>
        <a:ln w="9525" cmpd="sng">
          <a:no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CA" sz="800" b="1" i="0" u="none" strike="noStrike" kern="0" cap="none" spc="0" normalizeH="0" baseline="0" noProof="0">
              <a:ln>
                <a:noFill/>
              </a:ln>
              <a:solidFill>
                <a:sysClr val="window" lastClr="FFFFFF"/>
              </a:solidFill>
              <a:effectLst/>
              <a:uLnTx/>
              <a:uFillTx/>
              <a:latin typeface="Arial" pitchFamily="34" charset="0"/>
              <a:ea typeface="+mn-ea"/>
              <a:cs typeface="Arial" pitchFamily="34" charset="0"/>
            </a:rPr>
            <a:t>115</a:t>
          </a:r>
        </a:p>
      </xdr:txBody>
    </xdr:sp>
    <xdr:clientData/>
  </xdr:twoCellAnchor>
  <xdr:twoCellAnchor editAs="oneCell">
    <xdr:from>
      <xdr:col>12</xdr:col>
      <xdr:colOff>36468</xdr:colOff>
      <xdr:row>0</xdr:row>
      <xdr:rowOff>163123</xdr:rowOff>
    </xdr:from>
    <xdr:to>
      <xdr:col>15</xdr:col>
      <xdr:colOff>109236</xdr:colOff>
      <xdr:row>4</xdr:row>
      <xdr:rowOff>18037</xdr:rowOff>
    </xdr:to>
    <xdr:pic>
      <xdr:nvPicPr>
        <xdr:cNvPr id="33" name="Image 32">
          <a:extLst>
            <a:ext uri="{FF2B5EF4-FFF2-40B4-BE49-F238E27FC236}">
              <a16:creationId xmlns:a16="http://schemas.microsoft.com/office/drawing/2014/main" id="{F32E44F0-D39D-4AB0-BBE3-3C06811A20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03824" y="163123"/>
          <a:ext cx="2356231" cy="58562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314325</xdr:colOff>
          <xdr:row>18</xdr:row>
          <xdr:rowOff>161925</xdr:rowOff>
        </xdr:from>
        <xdr:to>
          <xdr:col>8</xdr:col>
          <xdr:colOff>57150</xdr:colOff>
          <xdr:row>20</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xdr:row>
          <xdr:rowOff>152400</xdr:rowOff>
        </xdr:from>
        <xdr:to>
          <xdr:col>8</xdr:col>
          <xdr:colOff>57150</xdr:colOff>
          <xdr:row>21</xdr:row>
          <xdr:rowOff>9525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20</xdr:row>
          <xdr:rowOff>161925</xdr:rowOff>
        </xdr:from>
        <xdr:to>
          <xdr:col>8</xdr:col>
          <xdr:colOff>57150</xdr:colOff>
          <xdr:row>22</xdr:row>
          <xdr:rowOff>19050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21</xdr:row>
          <xdr:rowOff>161925</xdr:rowOff>
        </xdr:from>
        <xdr:to>
          <xdr:col>8</xdr:col>
          <xdr:colOff>57150</xdr:colOff>
          <xdr:row>23</xdr:row>
          <xdr:rowOff>9525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26</xdr:row>
          <xdr:rowOff>152400</xdr:rowOff>
        </xdr:from>
        <xdr:to>
          <xdr:col>8</xdr:col>
          <xdr:colOff>66675</xdr:colOff>
          <xdr:row>28</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27</xdr:row>
          <xdr:rowOff>142875</xdr:rowOff>
        </xdr:from>
        <xdr:to>
          <xdr:col>8</xdr:col>
          <xdr:colOff>66675</xdr:colOff>
          <xdr:row>29</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28</xdr:row>
          <xdr:rowOff>152400</xdr:rowOff>
        </xdr:from>
        <xdr:to>
          <xdr:col>8</xdr:col>
          <xdr:colOff>66675</xdr:colOff>
          <xdr:row>30</xdr:row>
          <xdr:rowOff>9525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29</xdr:row>
          <xdr:rowOff>152400</xdr:rowOff>
        </xdr:from>
        <xdr:to>
          <xdr:col>8</xdr:col>
          <xdr:colOff>66675</xdr:colOff>
          <xdr:row>31</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32</xdr:row>
          <xdr:rowOff>171450</xdr:rowOff>
        </xdr:from>
        <xdr:to>
          <xdr:col>8</xdr:col>
          <xdr:colOff>66675</xdr:colOff>
          <xdr:row>34</xdr:row>
          <xdr:rowOff>19050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33</xdr:row>
          <xdr:rowOff>161925</xdr:rowOff>
        </xdr:from>
        <xdr:to>
          <xdr:col>8</xdr:col>
          <xdr:colOff>66675</xdr:colOff>
          <xdr:row>35</xdr:row>
          <xdr:rowOff>19050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34</xdr:row>
          <xdr:rowOff>171450</xdr:rowOff>
        </xdr:from>
        <xdr:to>
          <xdr:col>8</xdr:col>
          <xdr:colOff>66675</xdr:colOff>
          <xdr:row>36</xdr:row>
          <xdr:rowOff>28575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35</xdr:row>
          <xdr:rowOff>171450</xdr:rowOff>
        </xdr:from>
        <xdr:to>
          <xdr:col>8</xdr:col>
          <xdr:colOff>66675</xdr:colOff>
          <xdr:row>37</xdr:row>
          <xdr:rowOff>19050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38</xdr:row>
          <xdr:rowOff>152400</xdr:rowOff>
        </xdr:from>
        <xdr:to>
          <xdr:col>8</xdr:col>
          <xdr:colOff>76200</xdr:colOff>
          <xdr:row>40</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39</xdr:row>
          <xdr:rowOff>142875</xdr:rowOff>
        </xdr:from>
        <xdr:to>
          <xdr:col>8</xdr:col>
          <xdr:colOff>76200</xdr:colOff>
          <xdr:row>41</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40</xdr:row>
          <xdr:rowOff>152400</xdr:rowOff>
        </xdr:from>
        <xdr:to>
          <xdr:col>8</xdr:col>
          <xdr:colOff>76200</xdr:colOff>
          <xdr:row>42</xdr:row>
          <xdr:rowOff>9525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41</xdr:row>
          <xdr:rowOff>152400</xdr:rowOff>
        </xdr:from>
        <xdr:to>
          <xdr:col>8</xdr:col>
          <xdr:colOff>76200</xdr:colOff>
          <xdr:row>43</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60</xdr:row>
          <xdr:rowOff>9525</xdr:rowOff>
        </xdr:from>
        <xdr:to>
          <xdr:col>8</xdr:col>
          <xdr:colOff>85725</xdr:colOff>
          <xdr:row>61</xdr:row>
          <xdr:rowOff>28575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60</xdr:row>
          <xdr:rowOff>180975</xdr:rowOff>
        </xdr:from>
        <xdr:to>
          <xdr:col>8</xdr:col>
          <xdr:colOff>85725</xdr:colOff>
          <xdr:row>62</xdr:row>
          <xdr:rowOff>28575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61</xdr:row>
          <xdr:rowOff>180975</xdr:rowOff>
        </xdr:from>
        <xdr:to>
          <xdr:col>8</xdr:col>
          <xdr:colOff>85725</xdr:colOff>
          <xdr:row>63</xdr:row>
          <xdr:rowOff>28575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62</xdr:row>
          <xdr:rowOff>171450</xdr:rowOff>
        </xdr:from>
        <xdr:to>
          <xdr:col>8</xdr:col>
          <xdr:colOff>85725</xdr:colOff>
          <xdr:row>64</xdr:row>
          <xdr:rowOff>19050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63</xdr:row>
          <xdr:rowOff>161925</xdr:rowOff>
        </xdr:from>
        <xdr:to>
          <xdr:col>8</xdr:col>
          <xdr:colOff>85725</xdr:colOff>
          <xdr:row>65</xdr:row>
          <xdr:rowOff>19050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64</xdr:row>
          <xdr:rowOff>171450</xdr:rowOff>
        </xdr:from>
        <xdr:to>
          <xdr:col>8</xdr:col>
          <xdr:colOff>85725</xdr:colOff>
          <xdr:row>66</xdr:row>
          <xdr:rowOff>28575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57</xdr:row>
          <xdr:rowOff>161925</xdr:rowOff>
        </xdr:from>
        <xdr:to>
          <xdr:col>8</xdr:col>
          <xdr:colOff>85725</xdr:colOff>
          <xdr:row>59</xdr:row>
          <xdr:rowOff>28575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55</xdr:row>
          <xdr:rowOff>142875</xdr:rowOff>
        </xdr:from>
        <xdr:to>
          <xdr:col>8</xdr:col>
          <xdr:colOff>76200</xdr:colOff>
          <xdr:row>57</xdr:row>
          <xdr:rowOff>9525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8EA60-2D1E-4BDE-AAFC-6A44D2CE0438}">
  <dimension ref="A1:Q94"/>
  <sheetViews>
    <sheetView tabSelected="1" zoomScale="85" zoomScaleNormal="85" workbookViewId="0"/>
  </sheetViews>
  <sheetFormatPr baseColWidth="10" defaultColWidth="0" defaultRowHeight="15" x14ac:dyDescent="0.25"/>
  <cols>
    <col min="1" max="1" width="1.85546875" style="40" customWidth="1"/>
    <col min="2" max="2" width="31.42578125" style="40" customWidth="1"/>
    <col min="3" max="3" width="77.42578125" style="40" customWidth="1"/>
    <col min="4" max="4" width="1.85546875" style="40" customWidth="1"/>
    <col min="5" max="5" width="18.5703125" style="40" customWidth="1"/>
    <col min="6" max="6" width="1.85546875" style="40" customWidth="1"/>
    <col min="7" max="7" width="15.7109375" style="40" customWidth="1"/>
    <col min="8" max="8" width="1.85546875" style="40" customWidth="1"/>
    <col min="9" max="16" width="11" style="40" customWidth="1"/>
    <col min="17" max="17" width="1.85546875" style="40" customWidth="1"/>
    <col min="18" max="16384" width="11" style="40" hidden="1"/>
  </cols>
  <sheetData>
    <row r="1" spans="1:16" s="60" customFormat="1" x14ac:dyDescent="0.25">
      <c r="A1" s="71"/>
      <c r="B1" s="71"/>
      <c r="C1" s="71"/>
      <c r="D1" s="71"/>
      <c r="E1" s="72"/>
    </row>
    <row r="2" spans="1:16" s="60" customFormat="1" ht="14.25" customHeight="1" x14ac:dyDescent="0.25">
      <c r="A2" s="54"/>
      <c r="B2" s="130" t="s">
        <v>32</v>
      </c>
      <c r="C2" s="130"/>
      <c r="D2" s="130"/>
      <c r="E2" s="130"/>
      <c r="F2" s="130"/>
      <c r="G2" s="130"/>
      <c r="H2" s="130"/>
      <c r="I2" s="130"/>
      <c r="J2" s="130"/>
      <c r="K2" s="130"/>
      <c r="L2" s="130"/>
      <c r="M2" s="130"/>
      <c r="N2" s="130"/>
      <c r="O2" s="130"/>
      <c r="P2" s="130"/>
    </row>
    <row r="3" spans="1:16" s="60" customFormat="1" ht="14.25" customHeight="1" x14ac:dyDescent="0.25">
      <c r="A3" s="54"/>
      <c r="B3" s="130"/>
      <c r="C3" s="130"/>
      <c r="D3" s="130"/>
      <c r="E3" s="130"/>
      <c r="F3" s="130"/>
      <c r="G3" s="130"/>
      <c r="H3" s="130"/>
      <c r="I3" s="130"/>
      <c r="J3" s="130"/>
      <c r="K3" s="130"/>
      <c r="L3" s="130"/>
      <c r="M3" s="130"/>
      <c r="N3" s="130"/>
      <c r="O3" s="130"/>
      <c r="P3" s="130"/>
    </row>
    <row r="4" spans="1:16" s="60" customFormat="1" ht="14.25" customHeight="1" x14ac:dyDescent="0.25">
      <c r="A4" s="54"/>
      <c r="B4" s="130"/>
      <c r="C4" s="130"/>
      <c r="D4" s="130"/>
      <c r="E4" s="130"/>
      <c r="F4" s="130"/>
      <c r="G4" s="130"/>
      <c r="H4" s="130"/>
      <c r="I4" s="130"/>
      <c r="J4" s="130"/>
      <c r="K4" s="130"/>
      <c r="L4" s="130"/>
      <c r="M4" s="130"/>
      <c r="N4" s="130"/>
      <c r="O4" s="130"/>
      <c r="P4" s="130"/>
    </row>
    <row r="5" spans="1:16" s="60" customFormat="1" ht="15.75" thickBot="1" x14ac:dyDescent="0.3">
      <c r="A5" s="54"/>
      <c r="B5" s="54"/>
      <c r="C5" s="54"/>
      <c r="D5" s="54"/>
      <c r="E5" s="73"/>
    </row>
    <row r="6" spans="1:16" ht="15.75" thickBot="1" x14ac:dyDescent="0.3">
      <c r="A6" s="1"/>
      <c r="B6" s="69" t="s">
        <v>38</v>
      </c>
      <c r="C6" s="131"/>
      <c r="D6" s="132"/>
      <c r="E6" s="133"/>
      <c r="F6" s="33"/>
      <c r="G6" s="33"/>
      <c r="H6" s="33"/>
      <c r="I6" s="33"/>
      <c r="J6" s="33"/>
      <c r="K6" s="33"/>
      <c r="L6" s="33"/>
      <c r="M6" s="33"/>
      <c r="N6" s="33"/>
      <c r="O6" s="33"/>
      <c r="P6" s="33"/>
    </row>
    <row r="7" spans="1:16" ht="15.75" thickBot="1" x14ac:dyDescent="0.3">
      <c r="A7" s="1"/>
      <c r="B7" s="70" t="s">
        <v>0</v>
      </c>
      <c r="C7" s="134"/>
      <c r="D7" s="135"/>
      <c r="E7" s="136"/>
    </row>
    <row r="8" spans="1:16" s="60" customFormat="1" x14ac:dyDescent="0.25">
      <c r="A8" s="54"/>
      <c r="B8" s="137" t="s">
        <v>36</v>
      </c>
      <c r="C8" s="138"/>
      <c r="D8" s="138"/>
      <c r="E8" s="139"/>
    </row>
    <row r="9" spans="1:16" s="60" customFormat="1" x14ac:dyDescent="0.25">
      <c r="A9" s="54"/>
      <c r="B9" s="140"/>
      <c r="C9" s="141"/>
      <c r="D9" s="141"/>
      <c r="E9" s="142"/>
    </row>
    <row r="10" spans="1:16" s="60" customFormat="1" x14ac:dyDescent="0.25">
      <c r="A10" s="54"/>
      <c r="B10" s="140"/>
      <c r="C10" s="141"/>
      <c r="D10" s="141"/>
      <c r="E10" s="142"/>
    </row>
    <row r="11" spans="1:16" s="60" customFormat="1" x14ac:dyDescent="0.25">
      <c r="A11" s="54"/>
      <c r="B11" s="140"/>
      <c r="C11" s="141"/>
      <c r="D11" s="141"/>
      <c r="E11" s="142"/>
    </row>
    <row r="12" spans="1:16" s="60" customFormat="1" x14ac:dyDescent="0.25">
      <c r="A12" s="54"/>
      <c r="B12" s="140"/>
      <c r="C12" s="141"/>
      <c r="D12" s="141"/>
      <c r="E12" s="142"/>
    </row>
    <row r="13" spans="1:16" s="60" customFormat="1" x14ac:dyDescent="0.25">
      <c r="A13" s="54"/>
      <c r="B13" s="140"/>
      <c r="C13" s="141"/>
      <c r="D13" s="141"/>
      <c r="E13" s="142"/>
    </row>
    <row r="14" spans="1:16" s="60" customFormat="1" x14ac:dyDescent="0.25">
      <c r="A14" s="54"/>
      <c r="B14" s="140"/>
      <c r="C14" s="141"/>
      <c r="D14" s="141"/>
      <c r="E14" s="142"/>
    </row>
    <row r="15" spans="1:16" s="60" customFormat="1" ht="15.75" thickBot="1" x14ac:dyDescent="0.3">
      <c r="A15" s="54"/>
      <c r="B15" s="143"/>
      <c r="C15" s="144"/>
      <c r="D15" s="144"/>
      <c r="E15" s="145"/>
    </row>
    <row r="16" spans="1:16" s="60" customFormat="1" x14ac:dyDescent="0.25">
      <c r="A16" s="54"/>
      <c r="B16" s="61"/>
      <c r="C16" s="61"/>
      <c r="D16" s="61"/>
      <c r="E16" s="61"/>
    </row>
    <row r="17" spans="1:16" s="60" customFormat="1" ht="23.25" x14ac:dyDescent="0.25">
      <c r="A17" s="54"/>
      <c r="B17" s="62" t="s">
        <v>33</v>
      </c>
      <c r="C17" s="62"/>
      <c r="D17" s="62"/>
      <c r="E17" s="62"/>
      <c r="F17" s="62"/>
      <c r="G17" s="62"/>
      <c r="H17" s="62"/>
      <c r="I17" s="62"/>
      <c r="J17" s="62"/>
      <c r="K17" s="62"/>
      <c r="L17" s="62"/>
      <c r="M17" s="62"/>
      <c r="N17" s="62"/>
      <c r="O17" s="62"/>
      <c r="P17" s="62"/>
    </row>
    <row r="18" spans="1:16" s="64" customFormat="1" ht="30" x14ac:dyDescent="0.25">
      <c r="A18" s="63"/>
      <c r="C18" s="65" t="s">
        <v>34</v>
      </c>
      <c r="D18" s="66"/>
      <c r="E18" s="67" t="s">
        <v>30</v>
      </c>
      <c r="G18" s="68" t="s">
        <v>37</v>
      </c>
      <c r="I18" s="146" t="s">
        <v>2</v>
      </c>
      <c r="J18" s="146"/>
      <c r="K18" s="146"/>
      <c r="L18" s="146"/>
      <c r="M18" s="146"/>
      <c r="N18" s="146"/>
      <c r="O18" s="146"/>
      <c r="P18" s="146"/>
    </row>
    <row r="19" spans="1:16" ht="15.75" thickBot="1" x14ac:dyDescent="0.3">
      <c r="A19" s="1"/>
      <c r="B19" s="36" t="s">
        <v>1</v>
      </c>
      <c r="C19" s="4"/>
      <c r="D19" s="5"/>
      <c r="E19" s="6"/>
      <c r="I19" s="34"/>
      <c r="J19" s="34"/>
      <c r="K19" s="34"/>
      <c r="L19" s="34"/>
      <c r="M19" s="34"/>
      <c r="N19" s="34"/>
      <c r="O19" s="34"/>
      <c r="P19" s="34"/>
    </row>
    <row r="20" spans="1:16" x14ac:dyDescent="0.25">
      <c r="A20" s="1"/>
      <c r="B20" s="100" t="s">
        <v>31</v>
      </c>
      <c r="C20" s="74"/>
      <c r="D20" s="8"/>
      <c r="E20" s="9"/>
      <c r="G20" s="41"/>
      <c r="I20" s="91"/>
      <c r="J20" s="92"/>
      <c r="K20" s="92"/>
      <c r="L20" s="92"/>
      <c r="M20" s="92"/>
      <c r="N20" s="92"/>
      <c r="O20" s="92"/>
      <c r="P20" s="93"/>
    </row>
    <row r="21" spans="1:16" x14ac:dyDescent="0.25">
      <c r="A21" s="1"/>
      <c r="B21" s="118"/>
      <c r="C21" s="75"/>
      <c r="D21" s="8"/>
      <c r="E21" s="10"/>
      <c r="G21" s="41"/>
      <c r="I21" s="94"/>
      <c r="J21" s="95"/>
      <c r="K21" s="95"/>
      <c r="L21" s="95"/>
      <c r="M21" s="95"/>
      <c r="N21" s="95"/>
      <c r="O21" s="95"/>
      <c r="P21" s="96"/>
    </row>
    <row r="22" spans="1:16" x14ac:dyDescent="0.25">
      <c r="A22" s="1"/>
      <c r="B22" s="118"/>
      <c r="C22" s="75"/>
      <c r="D22" s="8"/>
      <c r="E22" s="10"/>
      <c r="I22" s="94"/>
      <c r="J22" s="95"/>
      <c r="K22" s="95"/>
      <c r="L22" s="95"/>
      <c r="M22" s="95"/>
      <c r="N22" s="95"/>
      <c r="O22" s="95"/>
      <c r="P22" s="96"/>
    </row>
    <row r="23" spans="1:16" ht="15.75" thickBot="1" x14ac:dyDescent="0.3">
      <c r="A23" s="1"/>
      <c r="B23" s="118"/>
      <c r="C23" s="76"/>
      <c r="D23" s="8"/>
      <c r="E23" s="11"/>
      <c r="I23" s="94"/>
      <c r="J23" s="95"/>
      <c r="K23" s="95"/>
      <c r="L23" s="95"/>
      <c r="M23" s="95"/>
      <c r="N23" s="95"/>
      <c r="O23" s="95"/>
      <c r="P23" s="96"/>
    </row>
    <row r="24" spans="1:16" ht="15.75" thickBot="1" x14ac:dyDescent="0.3">
      <c r="A24" s="1"/>
      <c r="B24" s="119"/>
      <c r="C24" s="44" t="s">
        <v>3</v>
      </c>
      <c r="D24" s="12"/>
      <c r="E24" s="42">
        <f>SUM(E20:E23)</f>
        <v>0</v>
      </c>
      <c r="I24" s="97"/>
      <c r="J24" s="98"/>
      <c r="K24" s="98"/>
      <c r="L24" s="98"/>
      <c r="M24" s="98"/>
      <c r="N24" s="98"/>
      <c r="O24" s="98"/>
      <c r="P24" s="99"/>
    </row>
    <row r="25" spans="1:16" ht="15.75" thickBot="1" x14ac:dyDescent="0.3">
      <c r="A25" s="1"/>
      <c r="B25" s="13"/>
      <c r="C25" s="45" t="s">
        <v>4</v>
      </c>
      <c r="D25" s="12"/>
      <c r="E25" s="43">
        <f>(E32+E38+E44)*0.2/0.8</f>
        <v>0</v>
      </c>
      <c r="I25" s="14"/>
      <c r="J25" s="14"/>
      <c r="K25" s="14"/>
      <c r="L25" s="14"/>
      <c r="M25" s="14"/>
      <c r="N25" s="14"/>
      <c r="O25" s="14"/>
      <c r="P25" s="14"/>
    </row>
    <row r="26" spans="1:16" ht="15.75" thickBot="1" x14ac:dyDescent="0.3">
      <c r="A26" s="1"/>
      <c r="B26" s="13"/>
      <c r="C26" s="46" t="s">
        <v>5</v>
      </c>
      <c r="D26" s="12"/>
      <c r="E26" s="42">
        <f>IF(E24&lt;E25,E24,E25)</f>
        <v>0</v>
      </c>
      <c r="I26" s="14"/>
      <c r="J26" s="14"/>
      <c r="K26" s="14"/>
      <c r="L26" s="14"/>
      <c r="M26" s="14"/>
      <c r="N26" s="14"/>
      <c r="O26" s="14"/>
      <c r="P26" s="14"/>
    </row>
    <row r="27" spans="1:16" ht="15.75" thickBot="1" x14ac:dyDescent="0.3">
      <c r="A27" s="1"/>
      <c r="B27" s="3"/>
      <c r="C27" s="4"/>
      <c r="D27" s="12"/>
      <c r="E27" s="15"/>
      <c r="I27" s="3"/>
      <c r="J27" s="3"/>
      <c r="K27" s="3"/>
      <c r="L27" s="3"/>
      <c r="M27" s="3"/>
      <c r="N27" s="3"/>
      <c r="O27" s="3"/>
      <c r="P27" s="3"/>
    </row>
    <row r="28" spans="1:16" x14ac:dyDescent="0.25">
      <c r="A28" s="1"/>
      <c r="B28" s="100" t="s">
        <v>6</v>
      </c>
      <c r="C28" s="74"/>
      <c r="D28" s="12"/>
      <c r="E28" s="9"/>
      <c r="I28" s="91"/>
      <c r="J28" s="120"/>
      <c r="K28" s="120"/>
      <c r="L28" s="120"/>
      <c r="M28" s="120"/>
      <c r="N28" s="120"/>
      <c r="O28" s="120"/>
      <c r="P28" s="121"/>
    </row>
    <row r="29" spans="1:16" x14ac:dyDescent="0.25">
      <c r="A29" s="1"/>
      <c r="B29" s="101"/>
      <c r="C29" s="75"/>
      <c r="D29" s="12"/>
      <c r="E29" s="10"/>
      <c r="I29" s="122"/>
      <c r="J29" s="123"/>
      <c r="K29" s="123"/>
      <c r="L29" s="123"/>
      <c r="M29" s="123"/>
      <c r="N29" s="123"/>
      <c r="O29" s="123"/>
      <c r="P29" s="124"/>
    </row>
    <row r="30" spans="1:16" x14ac:dyDescent="0.25">
      <c r="A30" s="1"/>
      <c r="B30" s="101"/>
      <c r="C30" s="75"/>
      <c r="D30" s="12"/>
      <c r="E30" s="10"/>
      <c r="I30" s="122"/>
      <c r="J30" s="123"/>
      <c r="K30" s="123"/>
      <c r="L30" s="123"/>
      <c r="M30" s="123"/>
      <c r="N30" s="123"/>
      <c r="O30" s="123"/>
      <c r="P30" s="124"/>
    </row>
    <row r="31" spans="1:16" ht="15.75" thickBot="1" x14ac:dyDescent="0.3">
      <c r="A31" s="1"/>
      <c r="B31" s="101"/>
      <c r="C31" s="76"/>
      <c r="D31" s="12"/>
      <c r="E31" s="11"/>
      <c r="I31" s="122"/>
      <c r="J31" s="123"/>
      <c r="K31" s="123"/>
      <c r="L31" s="123"/>
      <c r="M31" s="123"/>
      <c r="N31" s="123"/>
      <c r="O31" s="123"/>
      <c r="P31" s="124"/>
    </row>
    <row r="32" spans="1:16" ht="15.75" thickBot="1" x14ac:dyDescent="0.3">
      <c r="A32" s="1"/>
      <c r="B32" s="102"/>
      <c r="C32" s="47" t="s">
        <v>7</v>
      </c>
      <c r="D32" s="12"/>
      <c r="E32" s="42">
        <f>SUM(E28:E31)</f>
        <v>0</v>
      </c>
      <c r="I32" s="125"/>
      <c r="J32" s="126"/>
      <c r="K32" s="126"/>
      <c r="L32" s="126"/>
      <c r="M32" s="126"/>
      <c r="N32" s="126"/>
      <c r="O32" s="126"/>
      <c r="P32" s="127"/>
    </row>
    <row r="33" spans="1:16" ht="15.75" thickBot="1" x14ac:dyDescent="0.3">
      <c r="A33" s="1"/>
      <c r="B33" s="3"/>
      <c r="C33" s="4"/>
      <c r="D33" s="12"/>
      <c r="E33" s="6"/>
      <c r="I33" s="3"/>
      <c r="J33" s="3"/>
      <c r="K33" s="3"/>
      <c r="L33" s="3"/>
      <c r="M33" s="3"/>
      <c r="N33" s="3"/>
      <c r="O33" s="3"/>
      <c r="P33" s="3"/>
    </row>
    <row r="34" spans="1:16" x14ac:dyDescent="0.25">
      <c r="A34" s="1"/>
      <c r="B34" s="100" t="s">
        <v>8</v>
      </c>
      <c r="C34" s="74"/>
      <c r="D34" s="12"/>
      <c r="E34" s="9"/>
      <c r="I34" s="91"/>
      <c r="J34" s="92"/>
      <c r="K34" s="92"/>
      <c r="L34" s="92"/>
      <c r="M34" s="92"/>
      <c r="N34" s="92"/>
      <c r="O34" s="92"/>
      <c r="P34" s="93"/>
    </row>
    <row r="35" spans="1:16" x14ac:dyDescent="0.25">
      <c r="A35" s="1"/>
      <c r="B35" s="128"/>
      <c r="C35" s="75"/>
      <c r="D35" s="12"/>
      <c r="E35" s="10"/>
      <c r="I35" s="94"/>
      <c r="J35" s="95"/>
      <c r="K35" s="95"/>
      <c r="L35" s="95"/>
      <c r="M35" s="95"/>
      <c r="N35" s="95"/>
      <c r="O35" s="95"/>
      <c r="P35" s="96"/>
    </row>
    <row r="36" spans="1:16" x14ac:dyDescent="0.25">
      <c r="A36" s="1"/>
      <c r="B36" s="128"/>
      <c r="C36" s="75"/>
      <c r="D36" s="12"/>
      <c r="E36" s="10"/>
      <c r="I36" s="94"/>
      <c r="J36" s="95"/>
      <c r="K36" s="95"/>
      <c r="L36" s="95"/>
      <c r="M36" s="95"/>
      <c r="N36" s="95"/>
      <c r="O36" s="95"/>
      <c r="P36" s="96"/>
    </row>
    <row r="37" spans="1:16" ht="15.75" thickBot="1" x14ac:dyDescent="0.3">
      <c r="A37" s="1"/>
      <c r="B37" s="128"/>
      <c r="C37" s="76"/>
      <c r="D37" s="12"/>
      <c r="E37" s="11"/>
      <c r="I37" s="94"/>
      <c r="J37" s="95"/>
      <c r="K37" s="95"/>
      <c r="L37" s="95"/>
      <c r="M37" s="95"/>
      <c r="N37" s="95"/>
      <c r="O37" s="95"/>
      <c r="P37" s="96"/>
    </row>
    <row r="38" spans="1:16" ht="15.75" thickBot="1" x14ac:dyDescent="0.3">
      <c r="A38" s="1"/>
      <c r="B38" s="129"/>
      <c r="C38" s="47" t="s">
        <v>9</v>
      </c>
      <c r="D38" s="12"/>
      <c r="E38" s="42">
        <f>SUM(E34:E37)</f>
        <v>0</v>
      </c>
      <c r="I38" s="97"/>
      <c r="J38" s="98"/>
      <c r="K38" s="98"/>
      <c r="L38" s="98"/>
      <c r="M38" s="98"/>
      <c r="N38" s="98"/>
      <c r="O38" s="98"/>
      <c r="P38" s="99"/>
    </row>
    <row r="39" spans="1:16" ht="15.75" thickBot="1" x14ac:dyDescent="0.3">
      <c r="A39" s="1"/>
      <c r="B39" s="3"/>
      <c r="C39" s="16"/>
      <c r="D39" s="12"/>
      <c r="E39" s="6"/>
      <c r="I39" s="3"/>
      <c r="J39" s="3"/>
      <c r="K39" s="3"/>
      <c r="L39" s="3"/>
      <c r="M39" s="3"/>
      <c r="N39" s="3"/>
      <c r="O39" s="3"/>
      <c r="P39" s="3"/>
    </row>
    <row r="40" spans="1:16" x14ac:dyDescent="0.25">
      <c r="A40" s="1"/>
      <c r="B40" s="100" t="s">
        <v>10</v>
      </c>
      <c r="C40" s="74"/>
      <c r="D40" s="12"/>
      <c r="E40" s="9"/>
      <c r="I40" s="91"/>
      <c r="J40" s="103"/>
      <c r="K40" s="103"/>
      <c r="L40" s="103"/>
      <c r="M40" s="103"/>
      <c r="N40" s="103"/>
      <c r="O40" s="103"/>
      <c r="P40" s="104"/>
    </row>
    <row r="41" spans="1:16" x14ac:dyDescent="0.25">
      <c r="A41" s="1"/>
      <c r="B41" s="101"/>
      <c r="C41" s="75"/>
      <c r="D41" s="12"/>
      <c r="E41" s="10"/>
      <c r="I41" s="105"/>
      <c r="J41" s="106"/>
      <c r="K41" s="106"/>
      <c r="L41" s="106"/>
      <c r="M41" s="106"/>
      <c r="N41" s="106"/>
      <c r="O41" s="106"/>
      <c r="P41" s="107"/>
    </row>
    <row r="42" spans="1:16" x14ac:dyDescent="0.25">
      <c r="A42" s="1"/>
      <c r="B42" s="101"/>
      <c r="C42" s="75"/>
      <c r="D42" s="12"/>
      <c r="E42" s="10"/>
      <c r="I42" s="105"/>
      <c r="J42" s="106"/>
      <c r="K42" s="106"/>
      <c r="L42" s="106"/>
      <c r="M42" s="106"/>
      <c r="N42" s="106"/>
      <c r="O42" s="106"/>
      <c r="P42" s="107"/>
    </row>
    <row r="43" spans="1:16" ht="15.75" thickBot="1" x14ac:dyDescent="0.3">
      <c r="A43" s="1"/>
      <c r="B43" s="101"/>
      <c r="C43" s="76"/>
      <c r="D43" s="12"/>
      <c r="E43" s="11"/>
      <c r="I43" s="105"/>
      <c r="J43" s="106"/>
      <c r="K43" s="106"/>
      <c r="L43" s="106"/>
      <c r="M43" s="106"/>
      <c r="N43" s="106"/>
      <c r="O43" s="106"/>
      <c r="P43" s="107"/>
    </row>
    <row r="44" spans="1:16" ht="15.75" thickBot="1" x14ac:dyDescent="0.3">
      <c r="A44" s="1"/>
      <c r="B44" s="102"/>
      <c r="C44" s="47" t="s">
        <v>11</v>
      </c>
      <c r="D44" s="12"/>
      <c r="E44" s="42">
        <f>SUM(E40:E43)</f>
        <v>0</v>
      </c>
      <c r="I44" s="108"/>
      <c r="J44" s="109"/>
      <c r="K44" s="109"/>
      <c r="L44" s="109"/>
      <c r="M44" s="109"/>
      <c r="N44" s="109"/>
      <c r="O44" s="109"/>
      <c r="P44" s="110"/>
    </row>
    <row r="45" spans="1:16" x14ac:dyDescent="0.25">
      <c r="A45" s="1"/>
      <c r="B45" s="1"/>
      <c r="C45" s="1"/>
      <c r="D45" s="1"/>
      <c r="E45" s="2"/>
      <c r="I45" s="1"/>
      <c r="J45" s="1"/>
      <c r="K45" s="1"/>
      <c r="L45" s="1"/>
      <c r="M45" s="1"/>
      <c r="N45" s="1"/>
      <c r="O45" s="1"/>
      <c r="P45" s="1"/>
    </row>
    <row r="46" spans="1:16" ht="15.75" thickBot="1" x14ac:dyDescent="0.3">
      <c r="A46" s="1"/>
      <c r="B46" s="13"/>
      <c r="C46" s="4"/>
      <c r="D46" s="12"/>
      <c r="E46" s="17"/>
      <c r="I46" s="18"/>
      <c r="J46" s="18"/>
      <c r="K46" s="18"/>
      <c r="L46" s="18"/>
      <c r="M46" s="18"/>
      <c r="N46" s="18"/>
      <c r="O46" s="18"/>
      <c r="P46" s="18"/>
    </row>
    <row r="47" spans="1:16" ht="15.75" thickBot="1" x14ac:dyDescent="0.3">
      <c r="A47" s="19"/>
      <c r="B47" s="111" t="s">
        <v>12</v>
      </c>
      <c r="C47" s="79" t="s">
        <v>13</v>
      </c>
      <c r="D47" s="12"/>
      <c r="E47" s="51">
        <f>E24+E32+E38+E44</f>
        <v>0</v>
      </c>
      <c r="I47" s="19"/>
      <c r="J47" s="19"/>
      <c r="K47" s="19"/>
      <c r="L47" s="19"/>
      <c r="M47" s="19"/>
      <c r="N47" s="19"/>
      <c r="O47" s="19"/>
      <c r="P47" s="19"/>
    </row>
    <row r="48" spans="1:16" x14ac:dyDescent="0.25">
      <c r="A48" s="19"/>
      <c r="B48" s="112"/>
      <c r="C48" s="80" t="s">
        <v>14</v>
      </c>
      <c r="D48" s="12"/>
      <c r="E48" s="52">
        <f>E26+E32+E38+E44</f>
        <v>0</v>
      </c>
      <c r="I48" s="19"/>
      <c r="J48" s="19"/>
      <c r="K48" s="19"/>
      <c r="L48" s="19"/>
      <c r="M48" s="19"/>
      <c r="N48" s="19"/>
      <c r="O48" s="19"/>
      <c r="P48" s="19"/>
    </row>
    <row r="49" spans="1:16" ht="30.75" thickBot="1" x14ac:dyDescent="0.3">
      <c r="A49" s="19"/>
      <c r="B49" s="112"/>
      <c r="C49" s="48" t="s">
        <v>15</v>
      </c>
      <c r="D49" s="12"/>
      <c r="E49" s="10"/>
      <c r="I49" s="19"/>
      <c r="J49" s="19"/>
      <c r="K49" s="19"/>
      <c r="L49" s="19"/>
      <c r="M49" s="19"/>
      <c r="N49" s="19"/>
      <c r="O49" s="19"/>
      <c r="P49" s="19"/>
    </row>
    <row r="50" spans="1:16" ht="15.75" thickBot="1" x14ac:dyDescent="0.3">
      <c r="A50" s="19"/>
      <c r="B50" s="112"/>
      <c r="C50" s="77" t="s">
        <v>16</v>
      </c>
      <c r="D50" s="12"/>
      <c r="E50" s="50">
        <f>E48-E49</f>
        <v>0</v>
      </c>
      <c r="I50" s="20"/>
      <c r="J50" s="20"/>
      <c r="K50" s="20"/>
      <c r="L50" s="20"/>
      <c r="M50" s="20"/>
      <c r="N50" s="20"/>
      <c r="O50" s="20"/>
      <c r="P50" s="20"/>
    </row>
    <row r="51" spans="1:16" ht="30.75" thickBot="1" x14ac:dyDescent="0.3">
      <c r="A51" s="19"/>
      <c r="B51" s="113"/>
      <c r="C51" s="78" t="s">
        <v>17</v>
      </c>
      <c r="D51" s="12"/>
      <c r="E51" s="49">
        <f>IF((75%*E50)&lt;=75000,(E50*75%),75000)</f>
        <v>0</v>
      </c>
      <c r="I51" s="1"/>
      <c r="J51" s="1"/>
      <c r="K51" s="1"/>
      <c r="L51" s="1"/>
      <c r="M51" s="1"/>
      <c r="N51" s="1"/>
      <c r="O51" s="1"/>
      <c r="P51" s="1"/>
    </row>
    <row r="52" spans="1:16" x14ac:dyDescent="0.25">
      <c r="A52" s="19"/>
      <c r="B52" s="114"/>
      <c r="C52" s="114"/>
      <c r="D52" s="114"/>
      <c r="E52" s="2"/>
      <c r="I52" s="1"/>
      <c r="J52" s="1"/>
      <c r="K52" s="1"/>
      <c r="L52" s="1"/>
      <c r="M52" s="1"/>
      <c r="N52" s="1"/>
      <c r="O52" s="1"/>
      <c r="P52" s="1"/>
    </row>
    <row r="53" spans="1:16" x14ac:dyDescent="0.25">
      <c r="A53" s="19"/>
      <c r="B53" s="21"/>
      <c r="C53" s="21"/>
      <c r="D53" s="21"/>
      <c r="E53" s="2"/>
      <c r="I53" s="1"/>
      <c r="J53" s="1"/>
      <c r="K53" s="1"/>
      <c r="L53" s="1"/>
      <c r="M53" s="1"/>
      <c r="N53" s="1"/>
      <c r="O53" s="1"/>
      <c r="P53" s="1"/>
    </row>
    <row r="54" spans="1:16" ht="23.25" x14ac:dyDescent="0.25">
      <c r="A54" s="19"/>
      <c r="B54" s="35" t="s">
        <v>18</v>
      </c>
      <c r="C54" s="35"/>
      <c r="D54" s="35"/>
      <c r="E54" s="35"/>
      <c r="F54" s="35"/>
      <c r="G54" s="35"/>
      <c r="H54" s="35"/>
      <c r="I54" s="35"/>
      <c r="J54" s="35"/>
      <c r="K54" s="35"/>
      <c r="L54" s="35"/>
      <c r="M54" s="35"/>
      <c r="N54" s="35"/>
      <c r="O54" s="35"/>
      <c r="P54" s="35"/>
    </row>
    <row r="55" spans="1:16" s="41" customFormat="1" ht="28.5" customHeight="1" x14ac:dyDescent="0.25">
      <c r="A55" s="39"/>
      <c r="B55" s="38" t="s">
        <v>18</v>
      </c>
      <c r="C55" s="37"/>
      <c r="D55" s="24"/>
      <c r="E55" s="22" t="s">
        <v>30</v>
      </c>
      <c r="G55" s="22" t="s">
        <v>35</v>
      </c>
      <c r="I55" s="115" t="s">
        <v>2</v>
      </c>
      <c r="J55" s="115"/>
      <c r="K55" s="115"/>
      <c r="L55" s="115"/>
      <c r="M55" s="115"/>
      <c r="N55" s="115"/>
      <c r="O55" s="115"/>
      <c r="P55" s="115"/>
    </row>
    <row r="56" spans="1:16" ht="15.75" thickBot="1" x14ac:dyDescent="0.3">
      <c r="A56" s="1"/>
      <c r="B56" s="3"/>
      <c r="C56" s="4"/>
      <c r="D56" s="5"/>
      <c r="E56" s="6"/>
      <c r="I56" s="7"/>
      <c r="J56" s="7"/>
      <c r="K56" s="7"/>
      <c r="L56" s="7"/>
      <c r="M56" s="7"/>
      <c r="N56" s="7"/>
      <c r="O56" s="7"/>
      <c r="P56" s="7"/>
    </row>
    <row r="57" spans="1:16" ht="15.75" thickBot="1" x14ac:dyDescent="0.3">
      <c r="A57" s="19"/>
      <c r="B57" s="116" t="s">
        <v>19</v>
      </c>
      <c r="C57" s="117"/>
      <c r="D57" s="1"/>
      <c r="E57" s="23"/>
      <c r="I57" s="85"/>
      <c r="J57" s="86"/>
      <c r="K57" s="86"/>
      <c r="L57" s="86"/>
      <c r="M57" s="86"/>
      <c r="N57" s="86"/>
      <c r="O57" s="86"/>
      <c r="P57" s="87"/>
    </row>
    <row r="58" spans="1:16" ht="15.75" thickBot="1" x14ac:dyDescent="0.3">
      <c r="A58" s="19"/>
      <c r="B58" s="24"/>
      <c r="C58" s="24"/>
      <c r="D58" s="1"/>
      <c r="E58" s="2"/>
      <c r="I58" s="1"/>
      <c r="J58" s="1"/>
      <c r="K58" s="1"/>
      <c r="L58" s="1"/>
      <c r="M58" s="1"/>
      <c r="N58" s="1"/>
      <c r="O58" s="1"/>
      <c r="P58" s="1"/>
    </row>
    <row r="59" spans="1:16" ht="15.75" thickBot="1" x14ac:dyDescent="0.3">
      <c r="A59" s="1"/>
      <c r="B59" s="53" t="s">
        <v>20</v>
      </c>
      <c r="C59" s="25"/>
      <c r="D59" s="1"/>
      <c r="E59" s="26"/>
      <c r="I59" s="85"/>
      <c r="J59" s="86"/>
      <c r="K59" s="86"/>
      <c r="L59" s="86"/>
      <c r="M59" s="86"/>
      <c r="N59" s="86"/>
      <c r="O59" s="86"/>
      <c r="P59" s="87"/>
    </row>
    <row r="60" spans="1:16" ht="15.75" thickBot="1" x14ac:dyDescent="0.3">
      <c r="A60" s="1"/>
      <c r="B60" s="24"/>
      <c r="C60" s="27"/>
      <c r="D60" s="1"/>
      <c r="E60" s="2"/>
      <c r="I60" s="1"/>
      <c r="J60" s="1"/>
      <c r="K60" s="1"/>
      <c r="L60" s="1"/>
      <c r="M60" s="1"/>
      <c r="N60" s="1"/>
      <c r="O60" s="1"/>
      <c r="P60" s="1"/>
    </row>
    <row r="61" spans="1:16" ht="15.75" thickBot="1" x14ac:dyDescent="0.3">
      <c r="A61" s="1"/>
      <c r="B61" s="88" t="s">
        <v>21</v>
      </c>
      <c r="C61" s="83"/>
      <c r="D61" s="1"/>
      <c r="E61" s="28"/>
      <c r="I61" s="91"/>
      <c r="J61" s="92"/>
      <c r="K61" s="92"/>
      <c r="L61" s="92"/>
      <c r="M61" s="92"/>
      <c r="N61" s="92"/>
      <c r="O61" s="92"/>
      <c r="P61" s="93"/>
    </row>
    <row r="62" spans="1:16" ht="15.75" thickBot="1" x14ac:dyDescent="0.3">
      <c r="A62" s="1"/>
      <c r="B62" s="89"/>
      <c r="C62" s="81"/>
      <c r="D62" s="1"/>
      <c r="E62" s="28"/>
      <c r="I62" s="94"/>
      <c r="J62" s="95"/>
      <c r="K62" s="95"/>
      <c r="L62" s="95"/>
      <c r="M62" s="95"/>
      <c r="N62" s="95"/>
      <c r="O62" s="95"/>
      <c r="P62" s="96"/>
    </row>
    <row r="63" spans="1:16" ht="15.75" thickBot="1" x14ac:dyDescent="0.3">
      <c r="A63" s="1"/>
      <c r="B63" s="89"/>
      <c r="C63" s="75"/>
      <c r="D63" s="1"/>
      <c r="E63" s="28"/>
      <c r="I63" s="94"/>
      <c r="J63" s="95"/>
      <c r="K63" s="95"/>
      <c r="L63" s="95"/>
      <c r="M63" s="95"/>
      <c r="N63" s="95"/>
      <c r="O63" s="95"/>
      <c r="P63" s="96"/>
    </row>
    <row r="64" spans="1:16" ht="15.75" thickBot="1" x14ac:dyDescent="0.3">
      <c r="A64" s="1"/>
      <c r="B64" s="89"/>
      <c r="C64" s="75"/>
      <c r="D64" s="1"/>
      <c r="E64" s="28"/>
      <c r="I64" s="94"/>
      <c r="J64" s="95"/>
      <c r="K64" s="95"/>
      <c r="L64" s="95"/>
      <c r="M64" s="95"/>
      <c r="N64" s="95"/>
      <c r="O64" s="95"/>
      <c r="P64" s="96"/>
    </row>
    <row r="65" spans="1:16" ht="15.75" thickBot="1" x14ac:dyDescent="0.3">
      <c r="A65" s="1"/>
      <c r="B65" s="89"/>
      <c r="C65" s="82"/>
      <c r="D65" s="1"/>
      <c r="E65" s="28"/>
      <c r="I65" s="94"/>
      <c r="J65" s="95"/>
      <c r="K65" s="95"/>
      <c r="L65" s="95"/>
      <c r="M65" s="95"/>
      <c r="N65" s="95"/>
      <c r="O65" s="95"/>
      <c r="P65" s="96"/>
    </row>
    <row r="66" spans="1:16" ht="15.75" thickBot="1" x14ac:dyDescent="0.3">
      <c r="A66" s="1"/>
      <c r="B66" s="90"/>
      <c r="C66" s="84"/>
      <c r="D66" s="1"/>
      <c r="E66" s="28"/>
      <c r="I66" s="97"/>
      <c r="J66" s="98"/>
      <c r="K66" s="98"/>
      <c r="L66" s="98"/>
      <c r="M66" s="98"/>
      <c r="N66" s="98"/>
      <c r="O66" s="98"/>
      <c r="P66" s="99"/>
    </row>
    <row r="67" spans="1:16" ht="15.75" thickBot="1" x14ac:dyDescent="0.3">
      <c r="A67" s="1"/>
      <c r="B67" s="29"/>
      <c r="C67" s="30"/>
      <c r="D67" s="31"/>
      <c r="E67" s="32"/>
      <c r="I67" s="1"/>
      <c r="J67" s="1"/>
      <c r="K67" s="1"/>
      <c r="L67" s="1"/>
      <c r="M67" s="1"/>
      <c r="N67" s="1"/>
      <c r="O67" s="1"/>
      <c r="P67" s="1"/>
    </row>
    <row r="68" spans="1:16" ht="15.75" thickBot="1" x14ac:dyDescent="0.3">
      <c r="A68" s="1"/>
      <c r="B68" s="54"/>
      <c r="C68" s="55" t="s">
        <v>22</v>
      </c>
      <c r="D68" s="54" t="s">
        <v>23</v>
      </c>
      <c r="E68" s="50">
        <f>SUM(E57:E67)</f>
        <v>0</v>
      </c>
      <c r="I68" s="1"/>
      <c r="J68" s="1"/>
      <c r="K68" s="1"/>
      <c r="L68" s="1"/>
      <c r="M68" s="1"/>
      <c r="N68" s="1"/>
      <c r="O68" s="1"/>
      <c r="P68" s="1"/>
    </row>
    <row r="69" spans="1:16" ht="15.75" thickBot="1" x14ac:dyDescent="0.3">
      <c r="A69" s="1"/>
      <c r="B69" s="54"/>
      <c r="C69" s="56"/>
      <c r="D69" s="54"/>
      <c r="E69" s="57"/>
      <c r="I69" s="1"/>
      <c r="J69" s="1"/>
      <c r="K69" s="1"/>
      <c r="L69" s="1"/>
      <c r="M69" s="1"/>
      <c r="N69" s="1"/>
      <c r="O69" s="1"/>
      <c r="P69" s="1"/>
    </row>
    <row r="70" spans="1:16" ht="15.75" thickBot="1" x14ac:dyDescent="0.3">
      <c r="A70" s="1"/>
      <c r="B70" s="54"/>
      <c r="C70" s="56" t="s">
        <v>27</v>
      </c>
      <c r="D70" s="54"/>
      <c r="E70" s="50">
        <f>E47</f>
        <v>0</v>
      </c>
      <c r="I70" s="1"/>
      <c r="J70" s="1"/>
      <c r="K70" s="1"/>
      <c r="L70" s="1"/>
      <c r="M70" s="1"/>
      <c r="N70" s="1"/>
      <c r="O70" s="1"/>
      <c r="P70" s="1"/>
    </row>
    <row r="71" spans="1:16" ht="15.75" thickBot="1" x14ac:dyDescent="0.3">
      <c r="A71" s="1"/>
      <c r="B71" s="54"/>
      <c r="C71" s="56"/>
      <c r="D71" s="54"/>
      <c r="E71" s="58"/>
      <c r="I71" s="1"/>
      <c r="J71" s="1"/>
      <c r="K71" s="1"/>
      <c r="L71" s="1"/>
      <c r="M71" s="1"/>
      <c r="N71" s="1"/>
      <c r="O71" s="1"/>
      <c r="P71" s="1"/>
    </row>
    <row r="72" spans="1:16" ht="15.75" thickBot="1" x14ac:dyDescent="0.3">
      <c r="A72" s="1"/>
      <c r="B72" s="54"/>
      <c r="C72" s="56" t="s">
        <v>24</v>
      </c>
      <c r="D72" s="54"/>
      <c r="E72" s="50">
        <f>E70-E68</f>
        <v>0</v>
      </c>
      <c r="I72" s="1"/>
      <c r="J72" s="1"/>
      <c r="K72" s="1"/>
      <c r="L72" s="1"/>
      <c r="M72" s="1"/>
      <c r="N72" s="1"/>
      <c r="O72" s="1"/>
      <c r="P72" s="1"/>
    </row>
    <row r="73" spans="1:16" ht="15.75" thickBot="1" x14ac:dyDescent="0.3">
      <c r="A73" s="1"/>
      <c r="B73" s="54"/>
      <c r="C73" s="56"/>
      <c r="D73" s="54"/>
      <c r="E73" s="58"/>
      <c r="I73" s="1"/>
      <c r="J73" s="1"/>
      <c r="K73" s="1"/>
      <c r="L73" s="1"/>
      <c r="M73" s="1"/>
      <c r="N73" s="1"/>
      <c r="O73" s="1"/>
      <c r="P73" s="1"/>
    </row>
    <row r="74" spans="1:16" ht="15.75" thickBot="1" x14ac:dyDescent="0.3">
      <c r="A74" s="1"/>
      <c r="B74" s="54"/>
      <c r="C74" s="56" t="s">
        <v>28</v>
      </c>
      <c r="D74" s="54"/>
      <c r="E74" s="50">
        <f>E51</f>
        <v>0</v>
      </c>
      <c r="I74" s="1"/>
      <c r="J74" s="1"/>
      <c r="K74" s="1"/>
      <c r="L74" s="1"/>
      <c r="M74" s="1"/>
      <c r="N74" s="1"/>
      <c r="O74" s="1"/>
      <c r="P74" s="1"/>
    </row>
    <row r="75" spans="1:16" ht="15.75" thickBot="1" x14ac:dyDescent="0.3">
      <c r="A75" s="1"/>
      <c r="B75" s="54"/>
      <c r="C75" s="56"/>
      <c r="D75" s="54"/>
      <c r="E75" s="58"/>
      <c r="I75" s="1"/>
      <c r="J75" s="1"/>
      <c r="K75" s="1"/>
      <c r="L75" s="1"/>
      <c r="M75" s="1"/>
      <c r="N75" s="1"/>
      <c r="O75" s="1"/>
      <c r="P75" s="1"/>
    </row>
    <row r="76" spans="1:16" ht="30.75" thickBot="1" x14ac:dyDescent="0.3">
      <c r="A76" s="1"/>
      <c r="B76" s="54"/>
      <c r="C76" s="56" t="s">
        <v>29</v>
      </c>
      <c r="D76" s="54"/>
      <c r="E76" s="50">
        <f>IF(E72&lt;E74,E72,E74)</f>
        <v>0</v>
      </c>
      <c r="I76" s="1"/>
      <c r="J76" s="1"/>
      <c r="K76" s="1"/>
      <c r="L76" s="1"/>
      <c r="M76" s="1"/>
      <c r="N76" s="1"/>
      <c r="O76" s="1"/>
      <c r="P76" s="1"/>
    </row>
    <row r="77" spans="1:16" ht="15.75" thickBot="1" x14ac:dyDescent="0.3">
      <c r="A77" s="1"/>
      <c r="B77" s="54"/>
      <c r="C77" s="56"/>
      <c r="D77" s="54"/>
      <c r="E77" s="58"/>
      <c r="I77" s="1"/>
      <c r="J77" s="1"/>
      <c r="K77" s="1"/>
      <c r="L77" s="1"/>
      <c r="M77" s="1"/>
      <c r="N77" s="1"/>
      <c r="O77" s="1"/>
      <c r="P77" s="1"/>
    </row>
    <row r="78" spans="1:16" ht="15.75" thickBot="1" x14ac:dyDescent="0.3">
      <c r="A78" s="1"/>
      <c r="B78" s="54"/>
      <c r="C78" s="56" t="s">
        <v>25</v>
      </c>
      <c r="D78" s="54"/>
      <c r="E78" s="50">
        <f>E68+E76</f>
        <v>0</v>
      </c>
      <c r="I78" s="1"/>
      <c r="J78" s="1"/>
      <c r="K78" s="1"/>
      <c r="L78" s="1"/>
      <c r="M78" s="1"/>
      <c r="N78" s="1"/>
      <c r="O78" s="1"/>
      <c r="P78" s="1"/>
    </row>
    <row r="79" spans="1:16" ht="15.75" thickBot="1" x14ac:dyDescent="0.3">
      <c r="A79" s="1"/>
      <c r="B79" s="54"/>
      <c r="C79" s="56"/>
      <c r="D79" s="54"/>
      <c r="E79" s="58"/>
      <c r="I79" s="1"/>
      <c r="J79" s="1"/>
      <c r="K79" s="1"/>
      <c r="L79" s="1"/>
      <c r="M79" s="1"/>
      <c r="N79" s="1"/>
      <c r="O79" s="1"/>
      <c r="P79" s="1"/>
    </row>
    <row r="80" spans="1:16" ht="15.75" thickBot="1" x14ac:dyDescent="0.3">
      <c r="A80" s="1"/>
      <c r="B80" s="54"/>
      <c r="C80" s="56" t="s">
        <v>26</v>
      </c>
      <c r="D80" s="54"/>
      <c r="E80" s="50">
        <f>E70-E78</f>
        <v>0</v>
      </c>
      <c r="G80" s="59" t="s">
        <v>39</v>
      </c>
      <c r="I80" s="1"/>
      <c r="J80" s="1"/>
      <c r="K80" s="1"/>
      <c r="L80" s="1"/>
      <c r="M80" s="1"/>
      <c r="N80" s="1"/>
      <c r="O80" s="1"/>
      <c r="P80" s="1"/>
    </row>
    <row r="81" s="40" customFormat="1" x14ac:dyDescent="0.25"/>
    <row r="82" s="40" customFormat="1" x14ac:dyDescent="0.25"/>
    <row r="83" s="40" customFormat="1" x14ac:dyDescent="0.25"/>
    <row r="84" s="40" customFormat="1" x14ac:dyDescent="0.25"/>
    <row r="85" s="40" customFormat="1" x14ac:dyDescent="0.25"/>
    <row r="86" s="40" customFormat="1" x14ac:dyDescent="0.25"/>
    <row r="87" s="40" customFormat="1" x14ac:dyDescent="0.25"/>
    <row r="88" s="40" customFormat="1" x14ac:dyDescent="0.25"/>
    <row r="89" s="40" customFormat="1" x14ac:dyDescent="0.25"/>
    <row r="90" s="40" customFormat="1" x14ac:dyDescent="0.25"/>
    <row r="91" s="40" customFormat="1" x14ac:dyDescent="0.25"/>
    <row r="92" s="40" customFormat="1" x14ac:dyDescent="0.25"/>
    <row r="93" s="40" customFormat="1" x14ac:dyDescent="0.25"/>
    <row r="94" s="40" customFormat="1" x14ac:dyDescent="0.25"/>
  </sheetData>
  <sheetProtection algorithmName="SHA-512" hashValue="zTwfs7qoCMI2hm1Xph/WpsHGfOxaylt+GcoPte1GodzAWJlkBS5hVPOn2MK8MiFjPnMrzhSsh91+17tyxr3CQA==" saltValue="yo2GRoooNWQLsIoLyfAlqw==" spinCount="100000" sheet="1" objects="1" scenarios="1"/>
  <mergeCells count="21">
    <mergeCell ref="B2:P4"/>
    <mergeCell ref="C6:E6"/>
    <mergeCell ref="C7:E7"/>
    <mergeCell ref="B8:E15"/>
    <mergeCell ref="I18:P18"/>
    <mergeCell ref="B20:B24"/>
    <mergeCell ref="I20:P24"/>
    <mergeCell ref="B28:B32"/>
    <mergeCell ref="I28:P32"/>
    <mergeCell ref="B34:B38"/>
    <mergeCell ref="I34:P38"/>
    <mergeCell ref="I59:P59"/>
    <mergeCell ref="B61:B66"/>
    <mergeCell ref="I61:P66"/>
    <mergeCell ref="B40:B44"/>
    <mergeCell ref="I40:P44"/>
    <mergeCell ref="B47:B51"/>
    <mergeCell ref="B52:D52"/>
    <mergeCell ref="I55:P55"/>
    <mergeCell ref="B57:C57"/>
    <mergeCell ref="I57:P57"/>
  </mergeCells>
  <conditionalFormatting sqref="C20:C23">
    <cfRule type="expression" dxfId="16" priority="5">
      <formula>#REF!=FALSE</formula>
    </cfRule>
  </conditionalFormatting>
  <conditionalFormatting sqref="C28:C31">
    <cfRule type="expression" dxfId="15" priority="4">
      <formula>#REF!=FALSE</formula>
    </cfRule>
  </conditionalFormatting>
  <conditionalFormatting sqref="C34:C37">
    <cfRule type="expression" dxfId="14" priority="3">
      <formula>#REF!=FALSE</formula>
    </cfRule>
  </conditionalFormatting>
  <conditionalFormatting sqref="C40:C43">
    <cfRule type="expression" dxfId="13" priority="2">
      <formula>#REF!=FALSE</formula>
    </cfRule>
  </conditionalFormatting>
  <conditionalFormatting sqref="C62:C65">
    <cfRule type="expression" dxfId="12" priority="1">
      <formula>#REF!=FALSE</formula>
    </cfRule>
  </conditionalFormatting>
  <conditionalFormatting sqref="E19:E23 E25 E27:E31 E33:E37 E39:E43">
    <cfRule type="expression" dxfId="11" priority="20">
      <formula>#REF!=FALSE</formula>
    </cfRule>
  </conditionalFormatting>
  <conditionalFormatting sqref="E46">
    <cfRule type="expression" dxfId="10" priority="21">
      <formula>#REF!=FALSE</formula>
    </cfRule>
  </conditionalFormatting>
  <conditionalFormatting sqref="E49:E51">
    <cfRule type="expression" dxfId="9" priority="19">
      <formula>#REF!=FALSE</formula>
    </cfRule>
  </conditionalFormatting>
  <conditionalFormatting sqref="E56">
    <cfRule type="expression" dxfId="8" priority="18">
      <formula>#REF!=FALSE</formula>
    </cfRule>
  </conditionalFormatting>
  <conditionalFormatting sqref="E59 E61:E66">
    <cfRule type="expression" dxfId="7" priority="24">
      <formula>#REF!="FAUX"</formula>
    </cfRule>
  </conditionalFormatting>
  <conditionalFormatting sqref="E68">
    <cfRule type="expression" dxfId="6" priority="17">
      <formula>#REF!=FALSE</formula>
    </cfRule>
  </conditionalFormatting>
  <conditionalFormatting sqref="E70">
    <cfRule type="expression" dxfId="5" priority="16">
      <formula>#REF!=FALSE</formula>
    </cfRule>
  </conditionalFormatting>
  <conditionalFormatting sqref="E72">
    <cfRule type="expression" dxfId="4" priority="15">
      <formula>#REF!=FALSE</formula>
    </cfRule>
  </conditionalFormatting>
  <conditionalFormatting sqref="E74">
    <cfRule type="expression" dxfId="3" priority="14">
      <formula>#REF!=FALSE</formula>
    </cfRule>
  </conditionalFormatting>
  <conditionalFormatting sqref="E76">
    <cfRule type="expression" dxfId="2" priority="13">
      <formula>#REF!=FALSE</formula>
    </cfRule>
  </conditionalFormatting>
  <conditionalFormatting sqref="E78">
    <cfRule type="expression" dxfId="1" priority="12">
      <formula>#REF!=FALSE</formula>
    </cfRule>
  </conditionalFormatting>
  <conditionalFormatting sqref="E80">
    <cfRule type="cellIs" dxfId="0" priority="9" operator="greaterThan">
      <formula>0</formula>
    </cfRule>
  </conditionalFormatting>
  <dataValidations count="1">
    <dataValidation type="decimal" allowBlank="1" showInputMessage="1" showErrorMessage="1" sqref="E56:E57 E59 E61:E66 E19:E44 E51 E46" xr:uid="{7A3E1E9B-1711-44E5-AE2D-46C3B96C46E2}">
      <formula1>0</formula1>
      <formula2>1000000000</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110" r:id="rId3" name="Check Box 14">
              <controlPr defaultSize="0" autoFill="0" autoLine="0" autoPict="0">
                <anchor moveWithCells="1">
                  <from>
                    <xdr:col>6</xdr:col>
                    <xdr:colOff>314325</xdr:colOff>
                    <xdr:row>18</xdr:row>
                    <xdr:rowOff>161925</xdr:rowOff>
                  </from>
                  <to>
                    <xdr:col>8</xdr:col>
                    <xdr:colOff>57150</xdr:colOff>
                    <xdr:row>20</xdr:row>
                    <xdr:rowOff>9525</xdr:rowOff>
                  </to>
                </anchor>
              </controlPr>
            </control>
          </mc:Choice>
        </mc:AlternateContent>
        <mc:AlternateContent xmlns:mc="http://schemas.openxmlformats.org/markup-compatibility/2006">
          <mc:Choice Requires="x14">
            <control shapeId="4112" r:id="rId4" name="Check Box 16">
              <controlPr defaultSize="0" autoFill="0" autoLine="0" autoPict="0">
                <anchor moveWithCells="1">
                  <from>
                    <xdr:col>6</xdr:col>
                    <xdr:colOff>314325</xdr:colOff>
                    <xdr:row>19</xdr:row>
                    <xdr:rowOff>152400</xdr:rowOff>
                  </from>
                  <to>
                    <xdr:col>8</xdr:col>
                    <xdr:colOff>57150</xdr:colOff>
                    <xdr:row>21</xdr:row>
                    <xdr:rowOff>9525</xdr:rowOff>
                  </to>
                </anchor>
              </controlPr>
            </control>
          </mc:Choice>
        </mc:AlternateContent>
        <mc:AlternateContent xmlns:mc="http://schemas.openxmlformats.org/markup-compatibility/2006">
          <mc:Choice Requires="x14">
            <control shapeId="4113" r:id="rId5" name="Check Box 17">
              <controlPr defaultSize="0" autoFill="0" autoLine="0" autoPict="0">
                <anchor moveWithCells="1">
                  <from>
                    <xdr:col>6</xdr:col>
                    <xdr:colOff>314325</xdr:colOff>
                    <xdr:row>20</xdr:row>
                    <xdr:rowOff>161925</xdr:rowOff>
                  </from>
                  <to>
                    <xdr:col>8</xdr:col>
                    <xdr:colOff>57150</xdr:colOff>
                    <xdr:row>22</xdr:row>
                    <xdr:rowOff>19050</xdr:rowOff>
                  </to>
                </anchor>
              </controlPr>
            </control>
          </mc:Choice>
        </mc:AlternateContent>
        <mc:AlternateContent xmlns:mc="http://schemas.openxmlformats.org/markup-compatibility/2006">
          <mc:Choice Requires="x14">
            <control shapeId="4114" r:id="rId6" name="Check Box 18">
              <controlPr defaultSize="0" autoFill="0" autoLine="0" autoPict="0">
                <anchor moveWithCells="1">
                  <from>
                    <xdr:col>6</xdr:col>
                    <xdr:colOff>314325</xdr:colOff>
                    <xdr:row>21</xdr:row>
                    <xdr:rowOff>161925</xdr:rowOff>
                  </from>
                  <to>
                    <xdr:col>8</xdr:col>
                    <xdr:colOff>57150</xdr:colOff>
                    <xdr:row>23</xdr:row>
                    <xdr:rowOff>9525</xdr:rowOff>
                  </to>
                </anchor>
              </controlPr>
            </control>
          </mc:Choice>
        </mc:AlternateContent>
        <mc:AlternateContent xmlns:mc="http://schemas.openxmlformats.org/markup-compatibility/2006">
          <mc:Choice Requires="x14">
            <control shapeId="4118" r:id="rId7" name="Check Box 22">
              <controlPr defaultSize="0" autoFill="0" autoLine="0" autoPict="0">
                <anchor moveWithCells="1">
                  <from>
                    <xdr:col>6</xdr:col>
                    <xdr:colOff>323850</xdr:colOff>
                    <xdr:row>26</xdr:row>
                    <xdr:rowOff>152400</xdr:rowOff>
                  </from>
                  <to>
                    <xdr:col>8</xdr:col>
                    <xdr:colOff>66675</xdr:colOff>
                    <xdr:row>28</xdr:row>
                    <xdr:rowOff>0</xdr:rowOff>
                  </to>
                </anchor>
              </controlPr>
            </control>
          </mc:Choice>
        </mc:AlternateContent>
        <mc:AlternateContent xmlns:mc="http://schemas.openxmlformats.org/markup-compatibility/2006">
          <mc:Choice Requires="x14">
            <control shapeId="4119" r:id="rId8" name="Check Box 23">
              <controlPr defaultSize="0" autoFill="0" autoLine="0" autoPict="0">
                <anchor moveWithCells="1">
                  <from>
                    <xdr:col>6</xdr:col>
                    <xdr:colOff>323850</xdr:colOff>
                    <xdr:row>27</xdr:row>
                    <xdr:rowOff>142875</xdr:rowOff>
                  </from>
                  <to>
                    <xdr:col>8</xdr:col>
                    <xdr:colOff>66675</xdr:colOff>
                    <xdr:row>29</xdr:row>
                    <xdr:rowOff>0</xdr:rowOff>
                  </to>
                </anchor>
              </controlPr>
            </control>
          </mc:Choice>
        </mc:AlternateContent>
        <mc:AlternateContent xmlns:mc="http://schemas.openxmlformats.org/markup-compatibility/2006">
          <mc:Choice Requires="x14">
            <control shapeId="4120" r:id="rId9" name="Check Box 24">
              <controlPr defaultSize="0" autoFill="0" autoLine="0" autoPict="0">
                <anchor moveWithCells="1">
                  <from>
                    <xdr:col>6</xdr:col>
                    <xdr:colOff>323850</xdr:colOff>
                    <xdr:row>28</xdr:row>
                    <xdr:rowOff>152400</xdr:rowOff>
                  </from>
                  <to>
                    <xdr:col>8</xdr:col>
                    <xdr:colOff>66675</xdr:colOff>
                    <xdr:row>30</xdr:row>
                    <xdr:rowOff>9525</xdr:rowOff>
                  </to>
                </anchor>
              </controlPr>
            </control>
          </mc:Choice>
        </mc:AlternateContent>
        <mc:AlternateContent xmlns:mc="http://schemas.openxmlformats.org/markup-compatibility/2006">
          <mc:Choice Requires="x14">
            <control shapeId="4121" r:id="rId10" name="Check Box 25">
              <controlPr defaultSize="0" autoFill="0" autoLine="0" autoPict="0">
                <anchor moveWithCells="1">
                  <from>
                    <xdr:col>6</xdr:col>
                    <xdr:colOff>323850</xdr:colOff>
                    <xdr:row>29</xdr:row>
                    <xdr:rowOff>152400</xdr:rowOff>
                  </from>
                  <to>
                    <xdr:col>8</xdr:col>
                    <xdr:colOff>66675</xdr:colOff>
                    <xdr:row>31</xdr:row>
                    <xdr:rowOff>0</xdr:rowOff>
                  </to>
                </anchor>
              </controlPr>
            </control>
          </mc:Choice>
        </mc:AlternateContent>
        <mc:AlternateContent xmlns:mc="http://schemas.openxmlformats.org/markup-compatibility/2006">
          <mc:Choice Requires="x14">
            <control shapeId="4122" r:id="rId11" name="Check Box 26">
              <controlPr defaultSize="0" autoFill="0" autoLine="0" autoPict="0">
                <anchor moveWithCells="1">
                  <from>
                    <xdr:col>6</xdr:col>
                    <xdr:colOff>323850</xdr:colOff>
                    <xdr:row>32</xdr:row>
                    <xdr:rowOff>171450</xdr:rowOff>
                  </from>
                  <to>
                    <xdr:col>8</xdr:col>
                    <xdr:colOff>66675</xdr:colOff>
                    <xdr:row>34</xdr:row>
                    <xdr:rowOff>19050</xdr:rowOff>
                  </to>
                </anchor>
              </controlPr>
            </control>
          </mc:Choice>
        </mc:AlternateContent>
        <mc:AlternateContent xmlns:mc="http://schemas.openxmlformats.org/markup-compatibility/2006">
          <mc:Choice Requires="x14">
            <control shapeId="4123" r:id="rId12" name="Check Box 27">
              <controlPr defaultSize="0" autoFill="0" autoLine="0" autoPict="0">
                <anchor moveWithCells="1">
                  <from>
                    <xdr:col>6</xdr:col>
                    <xdr:colOff>323850</xdr:colOff>
                    <xdr:row>33</xdr:row>
                    <xdr:rowOff>161925</xdr:rowOff>
                  </from>
                  <to>
                    <xdr:col>8</xdr:col>
                    <xdr:colOff>66675</xdr:colOff>
                    <xdr:row>35</xdr:row>
                    <xdr:rowOff>19050</xdr:rowOff>
                  </to>
                </anchor>
              </controlPr>
            </control>
          </mc:Choice>
        </mc:AlternateContent>
        <mc:AlternateContent xmlns:mc="http://schemas.openxmlformats.org/markup-compatibility/2006">
          <mc:Choice Requires="x14">
            <control shapeId="4124" r:id="rId13" name="Check Box 28">
              <controlPr defaultSize="0" autoFill="0" autoLine="0" autoPict="0">
                <anchor moveWithCells="1">
                  <from>
                    <xdr:col>6</xdr:col>
                    <xdr:colOff>323850</xdr:colOff>
                    <xdr:row>34</xdr:row>
                    <xdr:rowOff>171450</xdr:rowOff>
                  </from>
                  <to>
                    <xdr:col>8</xdr:col>
                    <xdr:colOff>66675</xdr:colOff>
                    <xdr:row>36</xdr:row>
                    <xdr:rowOff>28575</xdr:rowOff>
                  </to>
                </anchor>
              </controlPr>
            </control>
          </mc:Choice>
        </mc:AlternateContent>
        <mc:AlternateContent xmlns:mc="http://schemas.openxmlformats.org/markup-compatibility/2006">
          <mc:Choice Requires="x14">
            <control shapeId="4125" r:id="rId14" name="Check Box 29">
              <controlPr defaultSize="0" autoFill="0" autoLine="0" autoPict="0">
                <anchor moveWithCells="1">
                  <from>
                    <xdr:col>6</xdr:col>
                    <xdr:colOff>323850</xdr:colOff>
                    <xdr:row>35</xdr:row>
                    <xdr:rowOff>171450</xdr:rowOff>
                  </from>
                  <to>
                    <xdr:col>8</xdr:col>
                    <xdr:colOff>66675</xdr:colOff>
                    <xdr:row>37</xdr:row>
                    <xdr:rowOff>19050</xdr:rowOff>
                  </to>
                </anchor>
              </controlPr>
            </control>
          </mc:Choice>
        </mc:AlternateContent>
        <mc:AlternateContent xmlns:mc="http://schemas.openxmlformats.org/markup-compatibility/2006">
          <mc:Choice Requires="x14">
            <control shapeId="4126" r:id="rId15" name="Check Box 30">
              <controlPr defaultSize="0" autoFill="0" autoLine="0" autoPict="0">
                <anchor moveWithCells="1">
                  <from>
                    <xdr:col>6</xdr:col>
                    <xdr:colOff>323850</xdr:colOff>
                    <xdr:row>38</xdr:row>
                    <xdr:rowOff>152400</xdr:rowOff>
                  </from>
                  <to>
                    <xdr:col>8</xdr:col>
                    <xdr:colOff>76200</xdr:colOff>
                    <xdr:row>40</xdr:row>
                    <xdr:rowOff>0</xdr:rowOff>
                  </to>
                </anchor>
              </controlPr>
            </control>
          </mc:Choice>
        </mc:AlternateContent>
        <mc:AlternateContent xmlns:mc="http://schemas.openxmlformats.org/markup-compatibility/2006">
          <mc:Choice Requires="x14">
            <control shapeId="4127" r:id="rId16" name="Check Box 31">
              <controlPr defaultSize="0" autoFill="0" autoLine="0" autoPict="0">
                <anchor moveWithCells="1">
                  <from>
                    <xdr:col>6</xdr:col>
                    <xdr:colOff>323850</xdr:colOff>
                    <xdr:row>39</xdr:row>
                    <xdr:rowOff>142875</xdr:rowOff>
                  </from>
                  <to>
                    <xdr:col>8</xdr:col>
                    <xdr:colOff>76200</xdr:colOff>
                    <xdr:row>41</xdr:row>
                    <xdr:rowOff>0</xdr:rowOff>
                  </to>
                </anchor>
              </controlPr>
            </control>
          </mc:Choice>
        </mc:AlternateContent>
        <mc:AlternateContent xmlns:mc="http://schemas.openxmlformats.org/markup-compatibility/2006">
          <mc:Choice Requires="x14">
            <control shapeId="4128" r:id="rId17" name="Check Box 32">
              <controlPr defaultSize="0" autoFill="0" autoLine="0" autoPict="0">
                <anchor moveWithCells="1">
                  <from>
                    <xdr:col>6</xdr:col>
                    <xdr:colOff>323850</xdr:colOff>
                    <xdr:row>40</xdr:row>
                    <xdr:rowOff>152400</xdr:rowOff>
                  </from>
                  <to>
                    <xdr:col>8</xdr:col>
                    <xdr:colOff>76200</xdr:colOff>
                    <xdr:row>42</xdr:row>
                    <xdr:rowOff>9525</xdr:rowOff>
                  </to>
                </anchor>
              </controlPr>
            </control>
          </mc:Choice>
        </mc:AlternateContent>
        <mc:AlternateContent xmlns:mc="http://schemas.openxmlformats.org/markup-compatibility/2006">
          <mc:Choice Requires="x14">
            <control shapeId="4129" r:id="rId18" name="Check Box 33">
              <controlPr defaultSize="0" autoFill="0" autoLine="0" autoPict="0">
                <anchor moveWithCells="1">
                  <from>
                    <xdr:col>6</xdr:col>
                    <xdr:colOff>323850</xdr:colOff>
                    <xdr:row>41</xdr:row>
                    <xdr:rowOff>152400</xdr:rowOff>
                  </from>
                  <to>
                    <xdr:col>8</xdr:col>
                    <xdr:colOff>76200</xdr:colOff>
                    <xdr:row>43</xdr:row>
                    <xdr:rowOff>0</xdr:rowOff>
                  </to>
                </anchor>
              </controlPr>
            </control>
          </mc:Choice>
        </mc:AlternateContent>
        <mc:AlternateContent xmlns:mc="http://schemas.openxmlformats.org/markup-compatibility/2006">
          <mc:Choice Requires="x14">
            <control shapeId="4130" r:id="rId19" name="Check Box 34">
              <controlPr defaultSize="0" autoFill="0" autoLine="0" autoPict="0">
                <anchor moveWithCells="1">
                  <from>
                    <xdr:col>6</xdr:col>
                    <xdr:colOff>333375</xdr:colOff>
                    <xdr:row>60</xdr:row>
                    <xdr:rowOff>9525</xdr:rowOff>
                  </from>
                  <to>
                    <xdr:col>8</xdr:col>
                    <xdr:colOff>85725</xdr:colOff>
                    <xdr:row>61</xdr:row>
                    <xdr:rowOff>28575</xdr:rowOff>
                  </to>
                </anchor>
              </controlPr>
            </control>
          </mc:Choice>
        </mc:AlternateContent>
        <mc:AlternateContent xmlns:mc="http://schemas.openxmlformats.org/markup-compatibility/2006">
          <mc:Choice Requires="x14">
            <control shapeId="4131" r:id="rId20" name="Check Box 35">
              <controlPr defaultSize="0" autoFill="0" autoLine="0" autoPict="0">
                <anchor moveWithCells="1">
                  <from>
                    <xdr:col>6</xdr:col>
                    <xdr:colOff>333375</xdr:colOff>
                    <xdr:row>60</xdr:row>
                    <xdr:rowOff>180975</xdr:rowOff>
                  </from>
                  <to>
                    <xdr:col>8</xdr:col>
                    <xdr:colOff>85725</xdr:colOff>
                    <xdr:row>62</xdr:row>
                    <xdr:rowOff>28575</xdr:rowOff>
                  </to>
                </anchor>
              </controlPr>
            </control>
          </mc:Choice>
        </mc:AlternateContent>
        <mc:AlternateContent xmlns:mc="http://schemas.openxmlformats.org/markup-compatibility/2006">
          <mc:Choice Requires="x14">
            <control shapeId="4132" r:id="rId21" name="Check Box 36">
              <controlPr defaultSize="0" autoFill="0" autoLine="0" autoPict="0">
                <anchor moveWithCells="1">
                  <from>
                    <xdr:col>6</xdr:col>
                    <xdr:colOff>333375</xdr:colOff>
                    <xdr:row>61</xdr:row>
                    <xdr:rowOff>180975</xdr:rowOff>
                  </from>
                  <to>
                    <xdr:col>8</xdr:col>
                    <xdr:colOff>85725</xdr:colOff>
                    <xdr:row>63</xdr:row>
                    <xdr:rowOff>28575</xdr:rowOff>
                  </to>
                </anchor>
              </controlPr>
            </control>
          </mc:Choice>
        </mc:AlternateContent>
        <mc:AlternateContent xmlns:mc="http://schemas.openxmlformats.org/markup-compatibility/2006">
          <mc:Choice Requires="x14">
            <control shapeId="4133" r:id="rId22" name="Check Box 37">
              <controlPr defaultSize="0" autoFill="0" autoLine="0" autoPict="0">
                <anchor moveWithCells="1">
                  <from>
                    <xdr:col>6</xdr:col>
                    <xdr:colOff>333375</xdr:colOff>
                    <xdr:row>62</xdr:row>
                    <xdr:rowOff>171450</xdr:rowOff>
                  </from>
                  <to>
                    <xdr:col>8</xdr:col>
                    <xdr:colOff>85725</xdr:colOff>
                    <xdr:row>64</xdr:row>
                    <xdr:rowOff>19050</xdr:rowOff>
                  </to>
                </anchor>
              </controlPr>
            </control>
          </mc:Choice>
        </mc:AlternateContent>
        <mc:AlternateContent xmlns:mc="http://schemas.openxmlformats.org/markup-compatibility/2006">
          <mc:Choice Requires="x14">
            <control shapeId="4134" r:id="rId23" name="Check Box 38">
              <controlPr defaultSize="0" autoFill="0" autoLine="0" autoPict="0">
                <anchor moveWithCells="1">
                  <from>
                    <xdr:col>6</xdr:col>
                    <xdr:colOff>333375</xdr:colOff>
                    <xdr:row>63</xdr:row>
                    <xdr:rowOff>161925</xdr:rowOff>
                  </from>
                  <to>
                    <xdr:col>8</xdr:col>
                    <xdr:colOff>85725</xdr:colOff>
                    <xdr:row>65</xdr:row>
                    <xdr:rowOff>19050</xdr:rowOff>
                  </to>
                </anchor>
              </controlPr>
            </control>
          </mc:Choice>
        </mc:AlternateContent>
        <mc:AlternateContent xmlns:mc="http://schemas.openxmlformats.org/markup-compatibility/2006">
          <mc:Choice Requires="x14">
            <control shapeId="4135" r:id="rId24" name="Check Box 39">
              <controlPr defaultSize="0" autoFill="0" autoLine="0" autoPict="0">
                <anchor moveWithCells="1">
                  <from>
                    <xdr:col>6</xdr:col>
                    <xdr:colOff>333375</xdr:colOff>
                    <xdr:row>64</xdr:row>
                    <xdr:rowOff>171450</xdr:rowOff>
                  </from>
                  <to>
                    <xdr:col>8</xdr:col>
                    <xdr:colOff>85725</xdr:colOff>
                    <xdr:row>66</xdr:row>
                    <xdr:rowOff>28575</xdr:rowOff>
                  </to>
                </anchor>
              </controlPr>
            </control>
          </mc:Choice>
        </mc:AlternateContent>
        <mc:AlternateContent xmlns:mc="http://schemas.openxmlformats.org/markup-compatibility/2006">
          <mc:Choice Requires="x14">
            <control shapeId="4136" r:id="rId25" name="Check Box 40">
              <controlPr defaultSize="0" autoFill="0" autoLine="0" autoPict="0">
                <anchor moveWithCells="1">
                  <from>
                    <xdr:col>6</xdr:col>
                    <xdr:colOff>333375</xdr:colOff>
                    <xdr:row>57</xdr:row>
                    <xdr:rowOff>161925</xdr:rowOff>
                  </from>
                  <to>
                    <xdr:col>8</xdr:col>
                    <xdr:colOff>85725</xdr:colOff>
                    <xdr:row>59</xdr:row>
                    <xdr:rowOff>28575</xdr:rowOff>
                  </to>
                </anchor>
              </controlPr>
            </control>
          </mc:Choice>
        </mc:AlternateContent>
        <mc:AlternateContent xmlns:mc="http://schemas.openxmlformats.org/markup-compatibility/2006">
          <mc:Choice Requires="x14">
            <control shapeId="4137" r:id="rId26" name="Check Box 41">
              <controlPr defaultSize="0" autoFill="0" autoLine="0" autoPict="0">
                <anchor moveWithCells="1">
                  <from>
                    <xdr:col>6</xdr:col>
                    <xdr:colOff>323850</xdr:colOff>
                    <xdr:row>55</xdr:row>
                    <xdr:rowOff>142875</xdr:rowOff>
                  </from>
                  <to>
                    <xdr:col>8</xdr:col>
                    <xdr:colOff>76200</xdr:colOff>
                    <xdr:row>57</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FED1F3A6CF0943AE3EA3570FB32204" ma:contentTypeVersion="23" ma:contentTypeDescription="Crée un document." ma:contentTypeScope="" ma:versionID="946a25041bcb82d5364dd7baaca92e08">
  <xsd:schema xmlns:xsd="http://www.w3.org/2001/XMLSchema" xmlns:xs="http://www.w3.org/2001/XMLSchema" xmlns:p="http://schemas.microsoft.com/office/2006/metadata/properties" xmlns:ns2="89d57b63-7a4c-4c1d-a0ac-1bbce5169ce0" xmlns:ns3="2c365225-a1d7-48c0-9aef-990f2cebee78" targetNamespace="http://schemas.microsoft.com/office/2006/metadata/properties" ma:root="true" ma:fieldsID="0aa6c4bdb8255f73542e5c3a41c620a3" ns2:_="" ns3:_="">
    <xsd:import namespace="89d57b63-7a4c-4c1d-a0ac-1bbce5169ce0"/>
    <xsd:import namespace="2c365225-a1d7-48c0-9aef-990f2cebee7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CitoyenOptimum" minOccurs="0"/>
                <xsd:element ref="ns2:lcf76f155ced4ddcb4097134ff3c332f" minOccurs="0"/>
                <xsd:element ref="ns3:TaxCatchAll" minOccurs="0"/>
                <xsd:element ref="ns3:TaxKeywordTaxHTField" minOccurs="0"/>
                <xsd:element ref="ns2:_x00e0_class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d57b63-7a4c-4c1d-a0ac-1bbce5169c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CitoyenOptimum" ma:index="21" nillable="true" ma:displayName="Citoyen Optimum" ma:description="1e document de proposition stratégie RP" ma:format="Dropdown" ma:list="UserInfo" ma:SharePointGroup="0" ma:internalName="CitoyenOptimum">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f3d37a64-7a81-453b-8f05-aac9d02acde1" ma:termSetId="09814cd3-568e-fe90-9814-8d621ff8fb84" ma:anchorId="fba54fb3-c3e1-fe81-a776-ca4b69148c4d" ma:open="true" ma:isKeyword="false">
      <xsd:complexType>
        <xsd:sequence>
          <xsd:element ref="pc:Terms" minOccurs="0" maxOccurs="1"/>
        </xsd:sequence>
      </xsd:complexType>
    </xsd:element>
    <xsd:element name="_x00e0_classer" ma:index="28" nillable="true" ma:displayName="à classer" ma:format="Dropdown" ma:internalName="_x00e0_classer">
      <xsd:simpleType>
        <xsd:restriction base="dms:Note">
          <xsd:maxLength value="255"/>
        </xsd:restriction>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365225-a1d7-48c0-9aef-990f2cebee78"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d8c25b8e-dcd9-4a08-96e2-38fbd10b34cd}" ma:internalName="TaxCatchAll" ma:showField="CatchAllData" ma:web="2c365225-a1d7-48c0-9aef-990f2cebee78">
      <xsd:complexType>
        <xsd:complexContent>
          <xsd:extension base="dms:MultiChoiceLookup">
            <xsd:sequence>
              <xsd:element name="Value" type="dms:Lookup" maxOccurs="unbounded" minOccurs="0" nillable="true"/>
            </xsd:sequence>
          </xsd:extension>
        </xsd:complexContent>
      </xsd:complexType>
    </xsd:element>
    <xsd:element name="TaxKeywordTaxHTField" ma:index="26" nillable="true" ma:taxonomy="true" ma:internalName="TaxKeywordTaxHTField" ma:taxonomyFieldName="TaxKeyword" ma:displayName="Mots clés d’entreprise" ma:fieldId="{23f27201-bee3-471e-b2e7-b64fd8b7ca38}" ma:taxonomyMulti="true" ma:sspId="f3d37a64-7a81-453b-8f05-aac9d02acde1"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ma:index="27" ma:displayName="Mots clé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9d57b63-7a4c-4c1d-a0ac-1bbce5169ce0">
      <Terms xmlns="http://schemas.microsoft.com/office/infopath/2007/PartnerControls"/>
    </lcf76f155ced4ddcb4097134ff3c332f>
    <TaxCatchAll xmlns="2c365225-a1d7-48c0-9aef-990f2cebee78" xsi:nil="true"/>
    <_x00e0_classer xmlns="89d57b63-7a4c-4c1d-a0ac-1bbce5169ce0" xsi:nil="true"/>
    <TaxKeywordTaxHTField xmlns="2c365225-a1d7-48c0-9aef-990f2cebee78">
      <Terms xmlns="http://schemas.microsoft.com/office/infopath/2007/PartnerControls"/>
    </TaxKeywordTaxHTField>
    <CitoyenOptimum xmlns="89d57b63-7a4c-4c1d-a0ac-1bbce5169ce0">
      <UserInfo>
        <DisplayName/>
        <AccountId xsi:nil="true"/>
        <AccountType/>
      </UserInfo>
    </CitoyenOptimum>
  </documentManagement>
</p:properties>
</file>

<file path=customXml/itemProps1.xml><?xml version="1.0" encoding="utf-8"?>
<ds:datastoreItem xmlns:ds="http://schemas.openxmlformats.org/officeDocument/2006/customXml" ds:itemID="{389FB584-C8D7-456C-9044-8BB2723977BE}"/>
</file>

<file path=customXml/itemProps2.xml><?xml version="1.0" encoding="utf-8"?>
<ds:datastoreItem xmlns:ds="http://schemas.openxmlformats.org/officeDocument/2006/customXml" ds:itemID="{C46FAD96-E296-4649-9707-DBA234F749AD}">
  <ds:schemaRefs>
    <ds:schemaRef ds:uri="http://schemas.microsoft.com/sharepoint/v3/contenttype/forms"/>
  </ds:schemaRefs>
</ds:datastoreItem>
</file>

<file path=customXml/itemProps3.xml><?xml version="1.0" encoding="utf-8"?>
<ds:datastoreItem xmlns:ds="http://schemas.openxmlformats.org/officeDocument/2006/customXml" ds:itemID="{3D73AC13-5A18-4F8F-B3F0-F6BDD31F47C3}">
  <ds:schemaRefs>
    <ds:schemaRef ds:uri="http://schemas.microsoft.com/office/2006/documentManagement/types"/>
    <ds:schemaRef ds:uri="http://purl.org/dc/dcmitype/"/>
    <ds:schemaRef ds:uri="http://schemas.microsoft.com/office/infopath/2007/PartnerControls"/>
    <ds:schemaRef ds:uri="222625a0-e09e-4b65-be2e-543cb2461e78"/>
    <ds:schemaRef ds:uri="http://www.w3.org/XML/1998/namespace"/>
    <ds:schemaRef ds:uri="http://schemas.microsoft.com/office/2006/metadata/properties"/>
    <ds:schemaRef ds:uri="http://schemas.openxmlformats.org/package/2006/metadata/core-properties"/>
    <ds:schemaRef ds:uri="http://purl.org/dc/elements/1.1/"/>
    <ds:schemaRef ds:uri="255ccc48-c725-4253-acb8-dda3420f718c"/>
    <ds:schemaRef ds:uri="http://purl.org/dc/terms/"/>
  </ds:schemaRefs>
</ds:datastoreItem>
</file>

<file path=docMetadata/LabelInfo.xml><?xml version="1.0" encoding="utf-8"?>
<clbl:labelList xmlns:clbl="http://schemas.microsoft.com/office/2020/mipLabelMetadata">
  <clbl:label id="{055dc2a3-2b4a-476b-9032-adde136e1707}" enabled="0" method="" siteId="{055dc2a3-2b4a-476b-9032-adde136e170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Dépenses et montage financier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Adeline Baudoin</dc:creator>
  <cp:lastModifiedBy>Emilie Girard</cp:lastModifiedBy>
  <dcterms:created xsi:type="dcterms:W3CDTF">2025-03-27T14:56:04Z</dcterms:created>
  <dcterms:modified xsi:type="dcterms:W3CDTF">2025-04-10T14:00:40Z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0x01010018FED1F3A6CF0943AE3EA3570FB32204</vt:lpwstr>
  </property>
  <property fmtid="{D5CDD505-2E9C-101B-9397-08002B2CF9AE}" pid="3" name="MediaServiceImageTags">
    <vt:lpwstr/>
  </property>
  <property fmtid="{D5CDD505-2E9C-101B-9397-08002B2CF9AE}" pid="4" name="TaxKeyword">
    <vt:lpwstr/>
  </property>
</Properties>
</file>