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recycquebecgouvqcca.sharepoint.com/sites/COMMUNICATION/Documents partages/General/Émilie Girard/Site web/Modifications/2023/05 mai/Pneus/"/>
    </mc:Choice>
  </mc:AlternateContent>
  <xr:revisionPtr revIDLastSave="0" documentId="8_{D8F5F99F-29E2-4114-ACB5-E3DAD4EE74C5}" xr6:coauthVersionLast="47" xr6:coauthVersionMax="47" xr10:uidLastSave="{00000000-0000-0000-0000-000000000000}"/>
  <bookViews>
    <workbookView xWindow="-120" yWindow="-120" windowWidth="29040" windowHeight="15840" tabRatio="589" xr2:uid="{00000000-000D-0000-FFFF-FFFF00000000}"/>
  </bookViews>
  <sheets>
    <sheet name="1.Dépenses et montage financier" sheetId="11" r:id="rId1"/>
  </sheets>
  <definedNames>
    <definedName name="\a">#REF!</definedName>
    <definedName name="\b">#REF!</definedName>
    <definedName name="\e">#REF!</definedName>
    <definedName name="\i">#REF!</definedName>
    <definedName name="_Key1" hidden="1">#REF!</definedName>
    <definedName name="_NG1">#REF!</definedName>
    <definedName name="_NG2">#REF!</definedName>
    <definedName name="_NG3">#REF!</definedName>
    <definedName name="_NG4">#REF!</definedName>
    <definedName name="_NG5">#REF!</definedName>
    <definedName name="_Order1" hidden="1">255</definedName>
    <definedName name="_Sort" hidden="1">#REF!</definedName>
    <definedName name="A_P">#REF!</definedName>
    <definedName name="A_R">#REF!</definedName>
    <definedName name="ADMEX">#REF!</definedName>
    <definedName name="ANNEE">#REF!</definedName>
    <definedName name="ASSETS">#REF!</definedName>
    <definedName name="BATCH">#REF!</definedName>
    <definedName name="D_W">#REF!</definedName>
    <definedName name="FHH">#REF!</definedName>
    <definedName name="GARPH">#REF!</definedName>
    <definedName name="GP">#REF!</definedName>
    <definedName name="GRAPH1">#REF!</definedName>
    <definedName name="GRAPH2">#REF!</definedName>
    <definedName name="GRAPH3">#REF!</definedName>
    <definedName name="GRAPH4">#REF!</definedName>
    <definedName name="GRAPH5">#REF!</definedName>
    <definedName name="GROSS">#REF!</definedName>
    <definedName name="IGRAPH">#REF!</definedName>
    <definedName name="LIABILITIES">#REF!</definedName>
    <definedName name="MYSTERE">#REF!</definedName>
    <definedName name="NETIN">#REF!</definedName>
    <definedName name="NETWORTH">#REF!</definedName>
    <definedName name="NOM">#REF!</definedName>
    <definedName name="NP">#REF!</definedName>
    <definedName name="Print_Area_MI">#REF!</definedName>
    <definedName name="REVENUE">#REF!</definedName>
    <definedName name="ROE">#REF!</definedName>
    <definedName name="SAUVE">#REF!</definedName>
    <definedName name="SFA">#REF!</definedName>
    <definedName name="SFH">#REF!</definedName>
    <definedName name="SFHH">#REF!</definedName>
    <definedName name="STA">#REF!</definedName>
    <definedName name="STH">#REF!</definedName>
    <definedName name="STOCKS">#REF!</definedName>
    <definedName name="TOUT">#REF!</definedName>
    <definedName name="WORK">#REF!</definedName>
    <definedName name="WORKCAP">#N/A</definedName>
    <definedName name="WORKINGCAP">#REF!</definedName>
    <definedName name="_xlnm.Print_Area" localSheetId="0">'1.Dépenses et montage financier'!$A$1:$P$76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1" l="1"/>
  <c r="E29" i="11" l="1"/>
  <c r="E59" i="11" l="1"/>
  <c r="E23" i="11" l="1"/>
  <c r="E35" i="11"/>
  <c r="E16" i="11" l="1"/>
  <c r="E17" i="11" s="1"/>
  <c r="E39" i="11" s="1"/>
  <c r="E42" i="11" s="1"/>
  <c r="E43" i="11" s="1"/>
  <c r="E38" i="11"/>
  <c r="E61" i="11" s="1"/>
  <c r="E63" i="11" l="1"/>
  <c r="E40" i="11" l="1"/>
  <c r="E65" i="11" l="1"/>
  <c r="E67" i="11" s="1"/>
  <c r="E69" i="11" s="1"/>
  <c r="E7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Jerome Cliche</author>
  </authors>
  <commentList>
    <comment ref="B11" authorId="0" shapeId="0" xr:uid="{00000000-0006-0000-0000-000001000000}">
      <text>
        <r>
          <rPr>
            <sz val="9"/>
            <color indexed="81"/>
            <rFont val="Tahoma"/>
            <family val="2"/>
          </rPr>
          <t xml:space="preserve">Dépenses liées à la main d'œuvres
</t>
        </r>
      </text>
    </comment>
    <comment ref="B31" authorId="0" shapeId="0" xr:uid="{00000000-0006-0000-0000-000002000000}">
      <text>
        <r>
          <rPr>
            <sz val="9"/>
            <color indexed="81"/>
            <rFont val="Tahoma"/>
            <family val="2"/>
          </rPr>
          <t xml:space="preserve">incluant matériel d'entreposage
</t>
        </r>
      </text>
    </comment>
    <comment ref="B48" authorId="0" shapeId="0" xr:uid="{00000000-0006-0000-0000-000003000000}">
      <text>
        <r>
          <rPr>
            <sz val="9"/>
            <color indexed="81"/>
            <rFont val="Tahoma"/>
            <family val="2"/>
          </rPr>
          <t>inscrivez la participation de votre entreprise via ses fonds propres ou le financement déjà autorisé par une institution financière (ex. marge de crédit).</t>
        </r>
      </text>
    </comment>
    <comment ref="B50" authorId="0" shapeId="0" xr:uid="{00000000-0006-0000-0000-000004000000}">
      <text>
        <r>
          <rPr>
            <sz val="9"/>
            <color indexed="81"/>
            <rFont val="Tahoma"/>
            <family val="2"/>
          </rPr>
          <t xml:space="preserve">Inscrivez le montant que vous aurez à emprunter auprès d’une institution financière spécifiquement pour la réalisation de votre projet.
</t>
        </r>
      </text>
    </comment>
    <comment ref="B52" authorId="0" shapeId="0" xr:uid="{00000000-0006-0000-0000-000005000000}">
      <text>
        <r>
          <rPr>
            <sz val="9"/>
            <color indexed="81"/>
            <rFont val="Tahoma"/>
            <family val="2"/>
          </rPr>
          <t xml:space="preserve">Inscrivez les contributions financières spécifiques à la réalisation de votre projet.
</t>
        </r>
      </text>
    </comment>
  </commentList>
</comments>
</file>

<file path=xl/sharedStrings.xml><?xml version="1.0" encoding="utf-8"?>
<sst xmlns="http://schemas.openxmlformats.org/spreadsheetml/2006/main" count="42" uniqueCount="41">
  <si>
    <t>Total du financement</t>
  </si>
  <si>
    <t xml:space="preserve"> </t>
  </si>
  <si>
    <t>Autres partenaires financiers</t>
  </si>
  <si>
    <t>Institution financière</t>
  </si>
  <si>
    <t>Demandeur (mise de fonds provenant de liquidités internes ; résolution requise)</t>
  </si>
  <si>
    <t>Précisions / Explications</t>
  </si>
  <si>
    <t>Montant total
($)</t>
  </si>
  <si>
    <t>Montage financier</t>
  </si>
  <si>
    <t xml:space="preserve">Confirmation écrite remise avec la demande </t>
  </si>
  <si>
    <t xml:space="preserve"> Précisez la part des coûts de projets applicables à des activités hors-Québec (ces coûts ne seront pas considérés admissibles) </t>
  </si>
  <si>
    <t>Soumission(s) fournie(s)</t>
  </si>
  <si>
    <t xml:space="preserve">Titre du projet : </t>
  </si>
  <si>
    <t>Calcul de l'aide admissible</t>
  </si>
  <si>
    <t>Nom de l'organisation du demandeur :</t>
  </si>
  <si>
    <t>1. Dépenses et montage financier</t>
  </si>
  <si>
    <t>Total du financement du projet sans RECYC-QUÉBEC</t>
  </si>
  <si>
    <t>Montant
($)</t>
  </si>
  <si>
    <t>Sous-total des dépenses admissibles tenant compte des seuils maximums</t>
  </si>
  <si>
    <r>
      <t>Total des dépenses admissibles du projet (</t>
    </r>
    <r>
      <rPr>
        <b/>
        <sz val="11"/>
        <color indexed="8"/>
        <rFont val="Calibri"/>
        <family val="2"/>
        <scheme val="minor"/>
      </rPr>
      <t>ligne 475</t>
    </r>
    <r>
      <rPr>
        <sz val="11"/>
        <color indexed="8"/>
        <rFont val="Calibri"/>
        <family val="2"/>
        <scheme val="minor"/>
      </rPr>
      <t>)</t>
    </r>
  </si>
  <si>
    <r>
      <t>Montant d'aide maximum de RECYC-QUÉBEC (</t>
    </r>
    <r>
      <rPr>
        <b/>
        <sz val="11"/>
        <color indexed="8"/>
        <rFont val="Calibri"/>
        <family val="2"/>
        <scheme val="minor"/>
      </rPr>
      <t>ligne 490</t>
    </r>
    <r>
      <rPr>
        <sz val="11"/>
        <color indexed="8"/>
        <rFont val="Calibri"/>
        <family val="2"/>
        <scheme val="minor"/>
      </rPr>
      <t>)</t>
    </r>
  </si>
  <si>
    <t xml:space="preserve">Financement à combler (avant la contribution possible de RECYC-QUÉBEC) </t>
  </si>
  <si>
    <t>Financement à combler (incluant la contribution de RECYC-QUÉBEC)</t>
  </si>
  <si>
    <t>Doit être nul pour soumettre la demande</t>
  </si>
  <si>
    <t>Doit être positif pour soumettre la demande</t>
  </si>
  <si>
    <r>
      <t>Montant d'aide de RECYC-QUÉBEC ajusté au financement à combler -</t>
    </r>
    <r>
      <rPr>
        <b/>
        <i/>
        <sz val="11"/>
        <color indexed="8"/>
        <rFont val="Calibri"/>
        <family val="2"/>
        <scheme val="minor"/>
      </rPr>
      <t xml:space="preserve"> Montant le plus bas entre la ligne 551 et 555</t>
    </r>
  </si>
  <si>
    <t>Dépenses admissibles au Québec</t>
  </si>
  <si>
    <t>Frais de services professionnels ou techniques</t>
  </si>
  <si>
    <r>
      <t xml:space="preserve">Main d'œuvre </t>
    </r>
    <r>
      <rPr>
        <sz val="11"/>
        <color indexed="8"/>
        <rFont val="Calibri"/>
        <family val="2"/>
        <scheme val="minor"/>
      </rPr>
      <t>(salaires) Doit représenter les salaires réels du demandeur excluant le suivi administratif, excluant les frais marginaux</t>
    </r>
  </si>
  <si>
    <t xml:space="preserve"> Frais de services professionnels externes (sous-total)</t>
  </si>
  <si>
    <t xml:space="preserve"> Acquisition (sous-total)</t>
  </si>
  <si>
    <t xml:space="preserve"> Matériel, fournitures, location (sous-total)</t>
  </si>
  <si>
    <t>Matériel, fournitures, location</t>
  </si>
  <si>
    <t>Sous-total des dépenses</t>
  </si>
  <si>
    <t xml:space="preserve"> Main d'œuvre interne (sous-total)</t>
  </si>
  <si>
    <t>Maximum admissible (20 % du projet)</t>
  </si>
  <si>
    <t>Main d'œuvre interne admissible (sous-total)</t>
  </si>
  <si>
    <t>Poste de dépenses</t>
  </si>
  <si>
    <t>Catégories</t>
  </si>
  <si>
    <t>Acquisition d'équipement</t>
  </si>
  <si>
    <t>Montant de l’aide financière pouvant être accordée par RECYC-QUÉBEC (maximum 75 000$, 75% des dépenses admissibles)</t>
  </si>
  <si>
    <r>
      <t xml:space="preserve">• Veuillez compléter cette section pour présenter les dépenses admissibles du projet et le montage financier
• Référez à la liste des dépenses admissibles inscrites à la </t>
    </r>
    <r>
      <rPr>
        <b/>
        <sz val="11"/>
        <rFont val="Calibri"/>
        <family val="2"/>
        <scheme val="minor"/>
      </rPr>
      <t>section 1.5 du cadre normatif programme d'aide financière</t>
    </r>
    <r>
      <rPr>
        <sz val="11"/>
        <rFont val="Calibri"/>
        <family val="2"/>
        <scheme val="minor"/>
      </rPr>
      <t xml:space="preserve"> </t>
    </r>
    <r>
      <rPr>
        <sz val="11"/>
        <color indexed="8"/>
        <rFont val="Calibri"/>
        <family val="2"/>
        <scheme val="minor"/>
      </rPr>
      <t xml:space="preserve">
</t>
    </r>
    <r>
      <rPr>
        <sz val="11"/>
        <rFont val="Calibri"/>
        <family val="2"/>
        <scheme val="minor"/>
      </rPr>
      <t xml:space="preserve">• Veuillez offrir une soumission/offre de services applicable (pour toutes dépenses de vingt-cinq mille dollars (25 000 $) et plus) d'équipementiers, de fournisseurs ou de consultants qui accompagneront ou réaliseront des travaux dans le cadre du projet, et une mention justifiant le choix final par le demandeur. Si un seul document est présenté, veuillez en indiquer la raison
• Veuillez inscrire tous les montants sans les taxes applicables. Tel qu'indiqué à la section 7 du devis de programme d'aide financière, </t>
    </r>
    <r>
      <rPr>
        <b/>
        <sz val="11"/>
        <rFont val="Calibri"/>
        <family val="2"/>
        <scheme val="minor"/>
      </rPr>
      <t>les taxes de vente ne sont pas des dépenses admissibles.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</si>
</sst>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00_)\ _$_ ;_ * \(#,##0.00\)\ _$_ ;_ * &quot;-&quot;??_)\ _$_ ;_ @_ "/>
  </numFmts>
  <fonts count="19" x14ac:knownFonts="1">
    <font>
      <sz val="11"/>
      <color theme="1"/>
      <name val="Calibri"/>
      <family val="2"/>
      <scheme val="minor"/>
    </font>
    <font>
      <sz val="8"/>
      <name val="Helv"/>
    </font>
    <font>
      <sz val="10"/>
      <name val="Arial"/>
      <family val="2"/>
    </font>
    <font>
      <sz val="11"/>
      <color rgb="FFFF0000"/>
      <name val="Calibri"/>
      <family val="2"/>
      <scheme val="minor"/>
    </font>
    <font>
      <b/>
      <sz val="11"/>
      <color theme="1"/>
      <name val="Calibri"/>
      <family val="2"/>
      <scheme val="minor"/>
    </font>
    <font>
      <sz val="11"/>
      <name val="Calibri"/>
      <family val="2"/>
      <scheme val="minor"/>
    </font>
    <font>
      <sz val="14"/>
      <color rgb="FFFF0000"/>
      <name val="Calibri"/>
      <family val="2"/>
      <scheme val="minor"/>
    </font>
    <font>
      <sz val="9"/>
      <color indexed="81"/>
      <name val="Tahoma"/>
      <family val="2"/>
    </font>
    <font>
      <b/>
      <sz val="11"/>
      <color theme="0"/>
      <name val="Calibri"/>
      <family val="2"/>
      <scheme val="minor"/>
    </font>
    <font>
      <sz val="11"/>
      <color theme="0"/>
      <name val="Calibri"/>
      <family val="2"/>
      <scheme val="minor"/>
    </font>
    <font>
      <sz val="11"/>
      <color indexed="8"/>
      <name val="Calibri"/>
      <family val="2"/>
      <scheme val="minor"/>
    </font>
    <font>
      <b/>
      <sz val="36"/>
      <color theme="0"/>
      <name val="Calibri"/>
      <family val="2"/>
      <scheme val="minor"/>
    </font>
    <font>
      <b/>
      <sz val="11"/>
      <color indexed="8"/>
      <name val="Calibri"/>
      <family val="2"/>
      <scheme val="minor"/>
    </font>
    <font>
      <b/>
      <sz val="11"/>
      <name val="Calibri"/>
      <family val="2"/>
      <scheme val="minor"/>
    </font>
    <font>
      <sz val="8"/>
      <color indexed="8"/>
      <name val="Calibri"/>
      <family val="2"/>
      <scheme val="minor"/>
    </font>
    <font>
      <sz val="11"/>
      <color theme="0" tint="-0.249977111117893"/>
      <name val="Calibri"/>
      <family val="2"/>
      <scheme val="minor"/>
    </font>
    <font>
      <i/>
      <sz val="11"/>
      <color rgb="FFFF0000"/>
      <name val="Calibri"/>
      <family val="2"/>
      <scheme val="minor"/>
    </font>
    <font>
      <b/>
      <i/>
      <sz val="11"/>
      <color indexed="8"/>
      <name val="Calibri"/>
      <family val="2"/>
      <scheme val="minor"/>
    </font>
    <font>
      <b/>
      <sz val="16"/>
      <color indexed="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theme="3" tint="0.79998168889431442"/>
        <bgColor indexed="64"/>
      </patternFill>
    </fill>
    <fill>
      <patternFill patternType="solid">
        <fgColor rgb="FF0070C0"/>
        <bgColor indexed="64"/>
      </patternFill>
    </fill>
    <fill>
      <patternFill patternType="solid">
        <fgColor rgb="FFFFC0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164" fontId="2" fillId="0" borderId="0" applyFont="0" applyFill="0" applyBorder="0" applyAlignment="0" applyProtection="0"/>
    <xf numFmtId="44" fontId="2" fillId="0" borderId="0" applyFont="0" applyFill="0" applyBorder="0" applyAlignment="0" applyProtection="0"/>
    <xf numFmtId="0" fontId="1" fillId="0" borderId="0"/>
    <xf numFmtId="9" fontId="2" fillId="0" borderId="0" applyFont="0" applyFill="0" applyBorder="0" applyAlignment="0" applyProtection="0"/>
  </cellStyleXfs>
  <cellXfs count="155">
    <xf numFmtId="0" fontId="0" fillId="0" borderId="0" xfId="0"/>
    <xf numFmtId="44" fontId="10" fillId="6" borderId="21" xfId="0" applyNumberFormat="1" applyFont="1" applyFill="1" applyBorder="1" applyAlignment="1" applyProtection="1">
      <alignment horizontal="center"/>
      <protection locked="0"/>
    </xf>
    <xf numFmtId="44" fontId="10" fillId="6" borderId="20" xfId="0" applyNumberFormat="1" applyFont="1" applyFill="1" applyBorder="1" applyAlignment="1" applyProtection="1">
      <alignment horizontal="center"/>
      <protection locked="0"/>
    </xf>
    <xf numFmtId="44" fontId="10" fillId="6" borderId="7" xfId="0" applyNumberFormat="1" applyFont="1" applyFill="1" applyBorder="1" applyAlignment="1" applyProtection="1">
      <alignment horizontal="center"/>
      <protection locked="0"/>
    </xf>
    <xf numFmtId="44" fontId="10" fillId="4" borderId="1" xfId="0" applyNumberFormat="1" applyFont="1" applyFill="1" applyBorder="1" applyAlignment="1">
      <alignment horizontal="center"/>
    </xf>
    <xf numFmtId="44" fontId="10" fillId="4" borderId="21" xfId="0" applyNumberFormat="1" applyFont="1" applyFill="1" applyBorder="1" applyAlignment="1">
      <alignment horizontal="center"/>
    </xf>
    <xf numFmtId="44" fontId="10" fillId="2" borderId="1" xfId="0" applyNumberFormat="1" applyFont="1" applyFill="1" applyBorder="1" applyAlignment="1">
      <alignment horizontal="center"/>
    </xf>
    <xf numFmtId="44" fontId="10" fillId="6" borderId="1" xfId="0" applyNumberFormat="1" applyFont="1" applyFill="1" applyBorder="1" applyAlignment="1" applyProtection="1">
      <alignment horizontal="center" vertical="center"/>
      <protection locked="0"/>
    </xf>
    <xf numFmtId="44" fontId="10" fillId="6" borderId="1" xfId="0" applyNumberFormat="1" applyFont="1" applyFill="1" applyBorder="1" applyAlignment="1" applyProtection="1">
      <alignment horizontal="center"/>
      <protection locked="0"/>
    </xf>
    <xf numFmtId="44" fontId="12" fillId="0" borderId="1" xfId="0" applyNumberFormat="1" applyFont="1" applyBorder="1" applyAlignment="1">
      <alignment horizontal="center"/>
    </xf>
    <xf numFmtId="0" fontId="10" fillId="3" borderId="22" xfId="0" applyFont="1" applyFill="1" applyBorder="1" applyAlignment="1" applyProtection="1">
      <alignment horizontal="left" wrapText="1"/>
      <protection locked="0"/>
    </xf>
    <xf numFmtId="0" fontId="10" fillId="3" borderId="21" xfId="0" applyFont="1" applyFill="1" applyBorder="1" applyAlignment="1" applyProtection="1">
      <alignment horizontal="left" wrapText="1"/>
      <protection locked="0"/>
    </xf>
    <xf numFmtId="0" fontId="10" fillId="3" borderId="20" xfId="0" applyFont="1" applyFill="1" applyBorder="1" applyAlignment="1" applyProtection="1">
      <alignment horizontal="left" wrapText="1"/>
      <protection locked="0"/>
    </xf>
    <xf numFmtId="0" fontId="10" fillId="3" borderId="18" xfId="0" applyFont="1" applyFill="1" applyBorder="1" applyAlignment="1" applyProtection="1">
      <alignment horizontal="left" wrapText="1"/>
      <protection locked="0"/>
    </xf>
    <xf numFmtId="0" fontId="10" fillId="3" borderId="19" xfId="0" applyFont="1" applyFill="1" applyBorder="1" applyAlignment="1" applyProtection="1">
      <alignment horizontal="left" wrapText="1"/>
      <protection locked="0"/>
    </xf>
    <xf numFmtId="0" fontId="10" fillId="6" borderId="1" xfId="0" applyFont="1" applyFill="1" applyBorder="1" applyAlignment="1" applyProtection="1">
      <alignment horizontal="left" wrapText="1" indent="4"/>
      <protection locked="0"/>
    </xf>
    <xf numFmtId="0" fontId="10" fillId="6" borderId="1" xfId="0" applyFont="1" applyFill="1" applyBorder="1" applyAlignment="1" applyProtection="1">
      <alignment horizontal="left"/>
      <protection locked="0"/>
    </xf>
    <xf numFmtId="0" fontId="10" fillId="3" borderId="0" xfId="0" applyFont="1" applyFill="1" applyProtection="1">
      <protection locked="0"/>
    </xf>
    <xf numFmtId="0" fontId="10" fillId="3" borderId="0" xfId="0" applyFont="1" applyFill="1" applyAlignment="1" applyProtection="1">
      <alignment horizontal="center"/>
      <protection locked="0"/>
    </xf>
    <xf numFmtId="0" fontId="12" fillId="0" borderId="2" xfId="0" applyFont="1" applyBorder="1" applyAlignment="1" applyProtection="1">
      <alignment horizontal="right" vertical="center" wrapText="1" indent="1"/>
      <protection locked="0"/>
    </xf>
    <xf numFmtId="0" fontId="12" fillId="0" borderId="2" xfId="0" applyFont="1" applyBorder="1" applyAlignment="1" applyProtection="1">
      <alignment horizontal="right" vertical="center" indent="1"/>
      <protection locked="0"/>
    </xf>
    <xf numFmtId="0" fontId="10" fillId="7" borderId="0" xfId="0" applyFont="1" applyFill="1" applyAlignment="1" applyProtection="1">
      <alignment horizontal="left" wrapText="1" indent="1"/>
      <protection locked="0"/>
    </xf>
    <xf numFmtId="0" fontId="12" fillId="3" borderId="0" xfId="0" applyFont="1" applyFill="1" applyAlignment="1" applyProtection="1">
      <alignment wrapText="1"/>
      <protection locked="0"/>
    </xf>
    <xf numFmtId="0" fontId="12" fillId="3" borderId="0" xfId="0" applyFont="1" applyFill="1" applyAlignment="1" applyProtection="1">
      <alignment horizontal="center" wrapText="1"/>
      <protection locked="0"/>
    </xf>
    <xf numFmtId="44" fontId="12" fillId="3" borderId="0" xfId="0" applyNumberFormat="1" applyFont="1" applyFill="1" applyAlignment="1" applyProtection="1">
      <alignment horizontal="center" wrapText="1"/>
      <protection locked="0"/>
    </xf>
    <xf numFmtId="0" fontId="10" fillId="3" borderId="0" xfId="0" applyFont="1" applyFill="1" applyAlignment="1" applyProtection="1">
      <alignment horizontal="left" vertical="center" wrapText="1"/>
      <protection locked="0"/>
    </xf>
    <xf numFmtId="0" fontId="10" fillId="3" borderId="0" xfId="0" applyFont="1" applyFill="1" applyAlignment="1" applyProtection="1">
      <alignment horizontal="left" vertical="center" wrapText="1" indent="4"/>
      <protection locked="0"/>
    </xf>
    <xf numFmtId="0" fontId="10" fillId="3" borderId="0" xfId="0" applyFont="1" applyFill="1" applyAlignment="1" applyProtection="1">
      <alignment horizontal="left" wrapText="1"/>
      <protection locked="0"/>
    </xf>
    <xf numFmtId="44" fontId="10" fillId="0" borderId="0" xfId="0" applyNumberFormat="1" applyFont="1" applyAlignment="1" applyProtection="1">
      <alignment horizontal="center"/>
      <protection locked="0"/>
    </xf>
    <xf numFmtId="0" fontId="10" fillId="3" borderId="0" xfId="0" applyFont="1" applyFill="1" applyAlignment="1" applyProtection="1">
      <alignment horizontal="left" vertical="center"/>
      <protection locked="0"/>
    </xf>
    <xf numFmtId="0" fontId="10" fillId="3" borderId="11" xfId="0" applyFont="1" applyFill="1" applyBorder="1" applyAlignment="1" applyProtection="1">
      <alignment horizontal="left"/>
      <protection locked="0"/>
    </xf>
    <xf numFmtId="0" fontId="10" fillId="3" borderId="23" xfId="0" applyFont="1" applyFill="1" applyBorder="1" applyProtection="1">
      <protection locked="0"/>
    </xf>
    <xf numFmtId="0" fontId="10" fillId="3" borderId="1" xfId="0" applyFont="1" applyFill="1" applyBorder="1" applyAlignment="1" applyProtection="1">
      <alignment horizontal="left" vertical="center" wrapText="1" indent="4"/>
      <protection locked="0"/>
    </xf>
    <xf numFmtId="0" fontId="10" fillId="3" borderId="0" xfId="0" applyFont="1" applyFill="1" applyAlignment="1" applyProtection="1">
      <alignment horizontal="left"/>
      <protection locked="0"/>
    </xf>
    <xf numFmtId="44" fontId="10" fillId="0" borderId="8" xfId="0" applyNumberFormat="1" applyFont="1" applyBorder="1" applyAlignment="1" applyProtection="1">
      <alignment horizontal="center"/>
      <protection locked="0"/>
    </xf>
    <xf numFmtId="0" fontId="10" fillId="0" borderId="20"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0" fontId="10" fillId="3" borderId="4" xfId="0" applyFont="1" applyFill="1" applyBorder="1" applyAlignment="1" applyProtection="1">
      <alignment horizontal="left" vertical="center" wrapText="1" indent="4"/>
      <protection locked="0"/>
    </xf>
    <xf numFmtId="0" fontId="10" fillId="3" borderId="7" xfId="0" applyFont="1" applyFill="1" applyBorder="1" applyAlignment="1" applyProtection="1">
      <alignment horizontal="left" wrapText="1"/>
      <protection locked="0"/>
    </xf>
    <xf numFmtId="0" fontId="12" fillId="7" borderId="0" xfId="0" applyFont="1" applyFill="1" applyAlignment="1" applyProtection="1">
      <alignment horizontal="left" vertical="center" wrapText="1"/>
      <protection locked="0"/>
    </xf>
    <xf numFmtId="0" fontId="10" fillId="7" borderId="0" xfId="0" applyFont="1" applyFill="1" applyAlignment="1" applyProtection="1">
      <alignment horizontal="left" vertical="center" wrapText="1" indent="4"/>
      <protection locked="0"/>
    </xf>
    <xf numFmtId="0" fontId="10" fillId="7" borderId="0" xfId="0" applyFont="1" applyFill="1" applyAlignment="1" applyProtection="1">
      <alignment horizontal="left"/>
      <protection locked="0"/>
    </xf>
    <xf numFmtId="44" fontId="10" fillId="7" borderId="0" xfId="0" applyNumberFormat="1" applyFont="1" applyFill="1" applyAlignment="1" applyProtection="1">
      <alignment horizontal="center"/>
      <protection locked="0"/>
    </xf>
    <xf numFmtId="0" fontId="10" fillId="7" borderId="0" xfId="0" applyFont="1" applyFill="1" applyProtection="1">
      <protection locked="0"/>
    </xf>
    <xf numFmtId="0" fontId="0" fillId="7" borderId="0" xfId="0" applyFill="1" applyAlignment="1" applyProtection="1">
      <alignment vertical="center" wrapText="1"/>
      <protection locked="0"/>
    </xf>
    <xf numFmtId="0" fontId="12" fillId="3" borderId="0" xfId="0" applyFont="1" applyFill="1" applyProtection="1">
      <protection locked="0"/>
    </xf>
    <xf numFmtId="0" fontId="8" fillId="3" borderId="0" xfId="0" applyFont="1" applyFill="1" applyProtection="1">
      <protection locked="0"/>
    </xf>
    <xf numFmtId="0" fontId="10" fillId="7" borderId="24" xfId="0" applyFont="1" applyFill="1" applyBorder="1" applyAlignment="1" applyProtection="1">
      <alignment horizontal="left" vertical="center" wrapText="1" indent="5"/>
      <protection locked="0"/>
    </xf>
    <xf numFmtId="0" fontId="12" fillId="3" borderId="8" xfId="0" applyFont="1" applyFill="1" applyBorder="1" applyAlignment="1" applyProtection="1">
      <alignment horizontal="left" indent="1"/>
      <protection locked="0"/>
    </xf>
    <xf numFmtId="44" fontId="9" fillId="3" borderId="0" xfId="0" applyNumberFormat="1" applyFont="1" applyFill="1" applyProtection="1">
      <protection locked="0"/>
    </xf>
    <xf numFmtId="0" fontId="10" fillId="7" borderId="16" xfId="0" applyFont="1" applyFill="1" applyBorder="1" applyAlignment="1" applyProtection="1">
      <alignment horizontal="left" vertical="center" wrapText="1" indent="5"/>
      <protection locked="0"/>
    </xf>
    <xf numFmtId="0" fontId="12" fillId="3" borderId="0" xfId="0" applyFont="1" applyFill="1" applyAlignment="1" applyProtection="1">
      <alignment horizontal="left" indent="25"/>
      <protection locked="0"/>
    </xf>
    <xf numFmtId="0" fontId="5" fillId="7" borderId="16" xfId="0" applyFont="1" applyFill="1" applyBorder="1" applyAlignment="1" applyProtection="1">
      <alignment horizontal="left" indent="25"/>
      <protection locked="0"/>
    </xf>
    <xf numFmtId="0" fontId="5" fillId="9" borderId="0" xfId="0" applyFont="1" applyFill="1" applyAlignment="1" applyProtection="1">
      <alignment horizontal="left" wrapText="1" indent="25"/>
      <protection locked="0"/>
    </xf>
    <xf numFmtId="0" fontId="5" fillId="9" borderId="0" xfId="0" applyFont="1" applyFill="1" applyProtection="1">
      <protection locked="0"/>
    </xf>
    <xf numFmtId="0" fontId="12" fillId="3" borderId="11" xfId="0" applyFont="1" applyFill="1" applyBorder="1" applyAlignment="1" applyProtection="1">
      <alignment horizontal="left" vertical="center" wrapText="1" indent="25"/>
      <protection locked="0"/>
    </xf>
    <xf numFmtId="0" fontId="5" fillId="7" borderId="0" xfId="0" applyFont="1" applyFill="1" applyProtection="1">
      <protection locked="0"/>
    </xf>
    <xf numFmtId="0" fontId="5" fillId="0" borderId="0" xfId="0" applyFont="1" applyProtection="1">
      <protection locked="0"/>
    </xf>
    <xf numFmtId="0" fontId="12" fillId="7" borderId="16" xfId="0" applyFont="1" applyFill="1" applyBorder="1" applyAlignment="1" applyProtection="1">
      <alignment horizontal="left" vertical="center" wrapText="1" indent="5"/>
      <protection locked="0"/>
    </xf>
    <xf numFmtId="0" fontId="12" fillId="3" borderId="0" xfId="0" applyFont="1" applyFill="1" applyAlignment="1" applyProtection="1">
      <alignment horizontal="left" vertical="center" wrapText="1" indent="25"/>
      <protection locked="0"/>
    </xf>
    <xf numFmtId="0" fontId="10" fillId="0" borderId="5" xfId="0" applyFont="1" applyBorder="1" applyAlignment="1" applyProtection="1">
      <alignment horizontal="left" wrapText="1" indent="25"/>
      <protection locked="0"/>
    </xf>
    <xf numFmtId="0" fontId="12" fillId="7" borderId="0" xfId="0" applyFont="1" applyFill="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44" fontId="10" fillId="6" borderId="7" xfId="0" applyNumberFormat="1" applyFont="1" applyFill="1" applyBorder="1" applyProtection="1">
      <protection locked="0"/>
    </xf>
    <xf numFmtId="0" fontId="10" fillId="3" borderId="6" xfId="0" applyFont="1" applyFill="1" applyBorder="1" applyProtection="1">
      <protection locked="0"/>
    </xf>
    <xf numFmtId="0" fontId="10" fillId="3" borderId="0" xfId="0" applyFont="1" applyFill="1" applyAlignment="1" applyProtection="1">
      <alignment vertical="center"/>
      <protection locked="0"/>
    </xf>
    <xf numFmtId="0" fontId="10" fillId="3" borderId="15" xfId="0" applyFont="1" applyFill="1" applyBorder="1" applyAlignment="1" applyProtection="1">
      <alignment horizontal="left" vertical="center" wrapText="1" indent="5"/>
      <protection locked="0"/>
    </xf>
    <xf numFmtId="0" fontId="10" fillId="3" borderId="0" xfId="0" applyFont="1" applyFill="1" applyAlignment="1" applyProtection="1">
      <alignment vertical="center" wrapText="1"/>
      <protection locked="0"/>
    </xf>
    <xf numFmtId="0" fontId="10" fillId="3" borderId="5" xfId="0" applyFont="1" applyFill="1" applyBorder="1" applyAlignment="1" applyProtection="1">
      <alignment vertical="center" wrapText="1"/>
      <protection locked="0"/>
    </xf>
    <xf numFmtId="0" fontId="10" fillId="3" borderId="5" xfId="0" applyFont="1" applyFill="1" applyBorder="1" applyAlignment="1" applyProtection="1">
      <alignment vertical="center"/>
      <protection locked="0"/>
    </xf>
    <xf numFmtId="0" fontId="10" fillId="3" borderId="5" xfId="0" applyFont="1" applyFill="1" applyBorder="1" applyProtection="1">
      <protection locked="0"/>
    </xf>
    <xf numFmtId="0" fontId="10" fillId="3" borderId="5" xfId="0" applyFont="1" applyFill="1" applyBorder="1" applyAlignment="1" applyProtection="1">
      <alignment horizontal="center"/>
      <protection locked="0"/>
    </xf>
    <xf numFmtId="0" fontId="10" fillId="3" borderId="8" xfId="0" applyFont="1" applyFill="1" applyBorder="1" applyAlignment="1" applyProtection="1">
      <alignment horizontal="left" vertical="center" wrapText="1" indent="5"/>
      <protection locked="0"/>
    </xf>
    <xf numFmtId="0" fontId="10" fillId="3" borderId="0" xfId="0" applyFont="1" applyFill="1" applyAlignment="1" applyProtection="1">
      <alignment horizontal="left" vertical="center" wrapText="1" indent="5"/>
      <protection locked="0"/>
    </xf>
    <xf numFmtId="44" fontId="10" fillId="3" borderId="0" xfId="0" applyNumberFormat="1" applyFont="1" applyFill="1" applyAlignment="1" applyProtection="1">
      <alignment horizontal="center"/>
      <protection locked="0"/>
    </xf>
    <xf numFmtId="0" fontId="16" fillId="3" borderId="0" xfId="0" applyFont="1" applyFill="1" applyProtection="1">
      <protection locked="0"/>
    </xf>
    <xf numFmtId="0" fontId="15" fillId="3" borderId="0" xfId="0" applyFont="1" applyFill="1" applyAlignment="1" applyProtection="1">
      <alignment horizontal="right" vertical="center" wrapText="1" indent="5"/>
      <protection locked="0"/>
    </xf>
    <xf numFmtId="44" fontId="12" fillId="7" borderId="0" xfId="0" applyNumberFormat="1" applyFont="1" applyFill="1" applyProtection="1">
      <protection locked="0"/>
    </xf>
    <xf numFmtId="0" fontId="10" fillId="3" borderId="0" xfId="0" applyFont="1" applyFill="1" applyAlignment="1" applyProtection="1">
      <alignment wrapText="1"/>
      <protection locked="0"/>
    </xf>
    <xf numFmtId="0" fontId="6" fillId="0" borderId="0" xfId="0" applyFont="1" applyAlignment="1" applyProtection="1">
      <alignment vertical="center"/>
      <protection locked="0"/>
    </xf>
    <xf numFmtId="0" fontId="14" fillId="0" borderId="0" xfId="0" applyFont="1" applyProtection="1">
      <protection locked="0"/>
    </xf>
    <xf numFmtId="0" fontId="6" fillId="0" borderId="0" xfId="0" applyFont="1" applyAlignment="1" applyProtection="1">
      <alignment horizontal="left" vertical="center" indent="5"/>
      <protection locked="0"/>
    </xf>
    <xf numFmtId="44" fontId="10" fillId="2" borderId="21" xfId="0" applyNumberFormat="1" applyFont="1" applyFill="1" applyBorder="1" applyAlignment="1">
      <alignment horizontal="center" vertical="center"/>
    </xf>
    <xf numFmtId="44" fontId="10" fillId="0" borderId="21" xfId="0" applyNumberFormat="1" applyFont="1" applyBorder="1" applyAlignment="1">
      <alignment horizontal="center" vertical="center"/>
    </xf>
    <xf numFmtId="44" fontId="10" fillId="10" borderId="1" xfId="0" applyNumberFormat="1" applyFont="1" applyFill="1" applyBorder="1"/>
    <xf numFmtId="44" fontId="12" fillId="10" borderId="1" xfId="0" applyNumberFormat="1" applyFont="1" applyFill="1" applyBorder="1"/>
    <xf numFmtId="44" fontId="3" fillId="10" borderId="1" xfId="0" applyNumberFormat="1" applyFont="1" applyFill="1" applyBorder="1"/>
    <xf numFmtId="44" fontId="10" fillId="5" borderId="20" xfId="0" applyNumberFormat="1" applyFont="1" applyFill="1" applyBorder="1" applyProtection="1">
      <protection locked="0"/>
    </xf>
    <xf numFmtId="44" fontId="10" fillId="7" borderId="0" xfId="0" applyNumberFormat="1" applyFont="1" applyFill="1" applyProtection="1">
      <protection locked="0"/>
    </xf>
    <xf numFmtId="0" fontId="12" fillId="0" borderId="25" xfId="0" applyFont="1" applyBorder="1" applyAlignment="1" applyProtection="1">
      <alignment horizontal="left" vertical="center" wrapText="1" indent="5"/>
      <protection locked="0"/>
    </xf>
    <xf numFmtId="0" fontId="12" fillId="3" borderId="0" xfId="0" applyFont="1" applyFill="1" applyAlignment="1" applyProtection="1">
      <alignment horizontal="left" vertical="center" wrapText="1"/>
      <protection locked="0"/>
    </xf>
    <xf numFmtId="0" fontId="10" fillId="3" borderId="22" xfId="0" applyFont="1" applyFill="1" applyBorder="1" applyAlignment="1" applyProtection="1">
      <alignment horizontal="left" vertical="center" wrapText="1" indent="4"/>
      <protection locked="0"/>
    </xf>
    <xf numFmtId="0" fontId="10" fillId="3" borderId="21" xfId="0" applyFont="1" applyFill="1" applyBorder="1" applyAlignment="1" applyProtection="1">
      <alignment horizontal="left" vertical="center" wrapText="1" indent="4"/>
      <protection locked="0"/>
    </xf>
    <xf numFmtId="0" fontId="10" fillId="3" borderId="7" xfId="0" applyFont="1" applyFill="1" applyBorder="1" applyAlignment="1" applyProtection="1">
      <alignment horizontal="left" vertical="center" wrapText="1" indent="4"/>
      <protection locked="0"/>
    </xf>
    <xf numFmtId="44" fontId="10" fillId="12" borderId="22" xfId="0" applyNumberFormat="1" applyFont="1" applyFill="1" applyBorder="1" applyAlignment="1">
      <alignment horizontal="center"/>
    </xf>
    <xf numFmtId="0" fontId="18" fillId="3" borderId="0" xfId="0" applyFont="1" applyFill="1" applyAlignment="1" applyProtection="1">
      <alignment horizontal="center" wrapText="1"/>
      <protection locked="0"/>
    </xf>
    <xf numFmtId="0" fontId="10" fillId="7" borderId="0" xfId="0" applyFont="1" applyFill="1" applyAlignment="1" applyProtection="1">
      <alignment horizontal="left" vertical="top" wrapText="1"/>
      <protection locked="0"/>
    </xf>
    <xf numFmtId="0" fontId="10" fillId="3" borderId="0" xfId="0" applyFont="1" applyFill="1" applyAlignment="1">
      <alignment horizontal="center"/>
    </xf>
    <xf numFmtId="0" fontId="12" fillId="8" borderId="14" xfId="0" applyFont="1" applyFill="1" applyBorder="1" applyAlignment="1" applyProtection="1">
      <alignment horizontal="center" vertical="center" wrapText="1"/>
      <protection locked="0"/>
    </xf>
    <xf numFmtId="0" fontId="12" fillId="8" borderId="12" xfId="0" applyFont="1" applyFill="1" applyBorder="1" applyAlignment="1" applyProtection="1">
      <alignment horizontal="center" vertical="center" wrapText="1"/>
      <protection locked="0"/>
    </xf>
    <xf numFmtId="0" fontId="12" fillId="8" borderId="10" xfId="0" applyFont="1" applyFill="1" applyBorder="1" applyAlignment="1" applyProtection="1">
      <alignment horizontal="center" vertical="center" wrapText="1"/>
      <protection locked="0"/>
    </xf>
    <xf numFmtId="0" fontId="3" fillId="7" borderId="0" xfId="0" applyFont="1" applyFill="1" applyAlignment="1" applyProtection="1">
      <alignment horizontal="left" vertical="center" wrapText="1" indent="23"/>
      <protection locked="0"/>
    </xf>
    <xf numFmtId="0" fontId="10" fillId="6" borderId="2"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left" vertical="center" wrapText="1"/>
      <protection locked="0"/>
    </xf>
    <xf numFmtId="0" fontId="10" fillId="3" borderId="14" xfId="0" applyFont="1" applyFill="1" applyBorder="1" applyAlignment="1" applyProtection="1">
      <alignment horizontal="left" vertical="center" wrapText="1" indent="5"/>
      <protection locked="0"/>
    </xf>
    <xf numFmtId="0" fontId="10" fillId="3" borderId="12" xfId="0" applyFont="1" applyFill="1" applyBorder="1" applyAlignment="1" applyProtection="1">
      <alignment horizontal="left" vertical="center" wrapText="1" indent="5"/>
      <protection locked="0"/>
    </xf>
    <xf numFmtId="0" fontId="10" fillId="3" borderId="10" xfId="0" applyFont="1" applyFill="1" applyBorder="1" applyAlignment="1" applyProtection="1">
      <alignment horizontal="left" vertical="center" wrapText="1" indent="5"/>
      <protection locked="0"/>
    </xf>
    <xf numFmtId="0" fontId="10" fillId="6" borderId="14" xfId="0" applyFont="1" applyFill="1" applyBorder="1" applyAlignment="1" applyProtection="1">
      <alignment horizontal="left" vertical="top" wrapText="1"/>
      <protection locked="0"/>
    </xf>
    <xf numFmtId="0" fontId="10" fillId="6" borderId="8" xfId="0" applyFont="1" applyFill="1" applyBorder="1" applyAlignment="1" applyProtection="1">
      <alignment horizontal="left" vertical="top" wrapText="1"/>
      <protection locked="0"/>
    </xf>
    <xf numFmtId="0" fontId="10" fillId="6" borderId="13" xfId="0" applyFont="1" applyFill="1" applyBorder="1" applyAlignment="1" applyProtection="1">
      <alignment horizontal="left" vertical="top" wrapText="1"/>
      <protection locked="0"/>
    </xf>
    <xf numFmtId="0" fontId="10" fillId="6" borderId="12" xfId="0" applyFont="1" applyFill="1" applyBorder="1" applyAlignment="1" applyProtection="1">
      <alignment horizontal="left" vertical="top" wrapText="1"/>
      <protection locked="0"/>
    </xf>
    <xf numFmtId="0" fontId="10" fillId="6" borderId="0" xfId="0" applyFont="1" applyFill="1" applyAlignment="1" applyProtection="1">
      <alignment horizontal="left" vertical="top" wrapText="1"/>
      <protection locked="0"/>
    </xf>
    <xf numFmtId="0" fontId="10" fillId="6" borderId="11" xfId="0" applyFont="1" applyFill="1" applyBorder="1" applyAlignment="1" applyProtection="1">
      <alignment horizontal="left" vertical="top" wrapText="1"/>
      <protection locked="0"/>
    </xf>
    <xf numFmtId="0" fontId="10" fillId="6" borderId="10" xfId="0" applyFont="1" applyFill="1" applyBorder="1" applyAlignment="1" applyProtection="1">
      <alignment horizontal="left" vertical="top" wrapText="1"/>
      <protection locked="0"/>
    </xf>
    <xf numFmtId="0" fontId="10" fillId="6" borderId="5" xfId="0" applyFont="1" applyFill="1" applyBorder="1" applyAlignment="1" applyProtection="1">
      <alignment horizontal="left" vertical="top" wrapText="1"/>
      <protection locked="0"/>
    </xf>
    <xf numFmtId="0" fontId="10" fillId="6" borderId="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center" wrapText="1" indent="4"/>
      <protection locked="0"/>
    </xf>
    <xf numFmtId="0" fontId="10" fillId="3" borderId="3" xfId="0" applyFont="1" applyFill="1" applyBorder="1" applyAlignment="1" applyProtection="1">
      <alignment horizontal="left" vertical="center" wrapText="1" indent="4"/>
      <protection locked="0"/>
    </xf>
    <xf numFmtId="0" fontId="12" fillId="3" borderId="0" xfId="0" applyFont="1" applyFill="1" applyAlignment="1" applyProtection="1">
      <alignment horizontal="center"/>
      <protection locked="0"/>
    </xf>
    <xf numFmtId="0" fontId="12" fillId="3" borderId="0" xfId="0" applyFont="1" applyFill="1" applyAlignment="1" applyProtection="1">
      <alignment horizontal="center" wrapText="1"/>
      <protection locked="0"/>
    </xf>
    <xf numFmtId="0" fontId="11" fillId="11" borderId="0" xfId="0" applyFont="1" applyFill="1" applyAlignment="1" applyProtection="1">
      <alignment horizontal="left" vertical="center"/>
      <protection locked="0"/>
    </xf>
    <xf numFmtId="0" fontId="10" fillId="6" borderId="14" xfId="0" applyFont="1" applyFill="1" applyBorder="1" applyAlignment="1" applyProtection="1">
      <alignment horizontal="left" vertical="center" indent="1"/>
      <protection locked="0"/>
    </xf>
    <xf numFmtId="0" fontId="10" fillId="6" borderId="8" xfId="0" applyFont="1" applyFill="1" applyBorder="1" applyAlignment="1" applyProtection="1">
      <alignment horizontal="left" vertical="center" indent="1"/>
      <protection locked="0"/>
    </xf>
    <xf numFmtId="0" fontId="10" fillId="6" borderId="13" xfId="0" applyFont="1" applyFill="1" applyBorder="1" applyAlignment="1" applyProtection="1">
      <alignment horizontal="left" vertical="center" indent="1"/>
      <protection locked="0"/>
    </xf>
    <xf numFmtId="0" fontId="10" fillId="6" borderId="2" xfId="0" applyFont="1" applyFill="1" applyBorder="1" applyAlignment="1" applyProtection="1">
      <alignment horizontal="left" vertical="center" indent="1"/>
      <protection locked="0"/>
    </xf>
    <xf numFmtId="0" fontId="10" fillId="6" borderId="4" xfId="0" applyFont="1" applyFill="1" applyBorder="1" applyAlignment="1" applyProtection="1">
      <alignment horizontal="left" vertical="center" indent="1"/>
      <protection locked="0"/>
    </xf>
    <xf numFmtId="0" fontId="10" fillId="6" borderId="3" xfId="0" applyFont="1" applyFill="1" applyBorder="1" applyAlignment="1" applyProtection="1">
      <alignment horizontal="left" vertical="center" indent="1"/>
      <protection locked="0"/>
    </xf>
    <xf numFmtId="0" fontId="10" fillId="7" borderId="2" xfId="0" applyFont="1" applyFill="1" applyBorder="1" applyAlignment="1" applyProtection="1">
      <alignment horizontal="left" vertical="center" wrapText="1" indent="1"/>
      <protection locked="0"/>
    </xf>
    <xf numFmtId="0" fontId="10" fillId="7" borderId="4" xfId="0" applyFont="1" applyFill="1" applyBorder="1" applyAlignment="1" applyProtection="1">
      <alignment horizontal="left" vertical="center" wrapText="1" indent="1"/>
      <protection locked="0"/>
    </xf>
    <xf numFmtId="0" fontId="10" fillId="7" borderId="3" xfId="0" applyFont="1" applyFill="1" applyBorder="1" applyAlignment="1" applyProtection="1">
      <alignment horizontal="left" vertical="center" wrapText="1" indent="1"/>
      <protection locked="0"/>
    </xf>
    <xf numFmtId="0" fontId="12" fillId="3" borderId="22" xfId="0" applyFont="1" applyFill="1" applyBorder="1" applyAlignment="1" applyProtection="1">
      <alignment horizontal="left" vertical="center" wrapText="1"/>
      <protection locked="0"/>
    </xf>
    <xf numFmtId="0" fontId="12" fillId="3" borderId="19" xfId="0"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wrapText="1"/>
      <protection locked="0"/>
    </xf>
    <xf numFmtId="0" fontId="12" fillId="3" borderId="0" xfId="0" applyFont="1" applyFill="1" applyAlignment="1" applyProtection="1">
      <alignment horizontal="center" vertical="center" wrapText="1"/>
      <protection locked="0"/>
    </xf>
    <xf numFmtId="0" fontId="0" fillId="6" borderId="8"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2"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9" xfId="0" applyFill="1" applyBorder="1" applyAlignment="1" applyProtection="1">
      <alignment horizontal="left" vertical="top"/>
      <protection locked="0"/>
    </xf>
    <xf numFmtId="0" fontId="4" fillId="0" borderId="19"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0" fillId="6" borderId="8" xfId="0" applyFill="1" applyBorder="1" applyAlignment="1" applyProtection="1">
      <alignment horizontal="left" vertical="top" wrapText="1"/>
      <protection locked="0"/>
    </xf>
    <xf numFmtId="0" fontId="0" fillId="6" borderId="13" xfId="0" applyFill="1" applyBorder="1" applyAlignment="1" applyProtection="1">
      <alignment horizontal="left" vertical="top" wrapText="1"/>
      <protection locked="0"/>
    </xf>
    <xf numFmtId="0" fontId="0" fillId="6" borderId="12" xfId="0" applyFill="1" applyBorder="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6" borderId="11" xfId="0"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9" xfId="0" applyFill="1" applyBorder="1" applyAlignment="1" applyProtection="1">
      <alignment horizontal="left" vertical="top" wrapText="1"/>
      <protection locked="0"/>
    </xf>
    <xf numFmtId="0" fontId="10" fillId="3" borderId="19" xfId="0" applyFont="1" applyFill="1" applyBorder="1" applyAlignment="1" applyProtection="1">
      <alignment horizontal="left" vertical="center" wrapText="1"/>
      <protection locked="0"/>
    </xf>
    <xf numFmtId="0" fontId="10" fillId="3" borderId="17" xfId="0" applyFont="1" applyFill="1" applyBorder="1" applyAlignment="1" applyProtection="1">
      <alignment horizontal="left" vertical="center" wrapText="1"/>
      <protection locked="0"/>
    </xf>
  </cellXfs>
  <cellStyles count="5">
    <cellStyle name="Milliers 2" xfId="1" xr:uid="{00000000-0005-0000-0000-000001000000}"/>
    <cellStyle name="Monétaire 2" xfId="2" xr:uid="{00000000-0005-0000-0000-000003000000}"/>
    <cellStyle name="Normal" xfId="0" builtinId="0"/>
    <cellStyle name="Normal 2" xfId="3" xr:uid="{00000000-0005-0000-0000-000005000000}"/>
    <cellStyle name="Pourcentage 2" xfId="4" xr:uid="{00000000-0005-0000-0000-000007000000}"/>
  </cellStyles>
  <dxfs count="10">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tint="-0.24994659260841701"/>
      </font>
    </dxf>
    <dxf>
      <font>
        <color theme="0" tint="-0.24994659260841701"/>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21166</xdr:rowOff>
    </xdr:from>
    <xdr:to>
      <xdr:col>2</xdr:col>
      <xdr:colOff>357187</xdr:colOff>
      <xdr:row>15</xdr:row>
      <xdr:rowOff>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524000" y="1354666"/>
          <a:ext cx="357187" cy="16933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401</a:t>
          </a:r>
        </a:p>
      </xdr:txBody>
    </xdr:sp>
    <xdr:clientData/>
  </xdr:twoCellAnchor>
  <xdr:twoCellAnchor>
    <xdr:from>
      <xdr:col>1</xdr:col>
      <xdr:colOff>0</xdr:colOff>
      <xdr:row>47</xdr:row>
      <xdr:rowOff>1</xdr:rowOff>
    </xdr:from>
    <xdr:to>
      <xdr:col>1</xdr:col>
      <xdr:colOff>357187</xdr:colOff>
      <xdr:row>47</xdr:row>
      <xdr:rowOff>224119</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62000" y="17526001"/>
          <a:ext cx="357187" cy="186018"/>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500</a:t>
          </a:r>
        </a:p>
      </xdr:txBody>
    </xdr:sp>
    <xdr:clientData/>
  </xdr:twoCellAnchor>
  <xdr:twoCellAnchor>
    <xdr:from>
      <xdr:col>1</xdr:col>
      <xdr:colOff>11206</xdr:colOff>
      <xdr:row>49</xdr:row>
      <xdr:rowOff>0</xdr:rowOff>
    </xdr:from>
    <xdr:to>
      <xdr:col>1</xdr:col>
      <xdr:colOff>368393</xdr:colOff>
      <xdr:row>49</xdr:row>
      <xdr:rowOff>179294</xdr:rowOff>
    </xdr:to>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773206" y="17907000"/>
          <a:ext cx="357187" cy="17929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510</a:t>
          </a:r>
        </a:p>
      </xdr:txBody>
    </xdr:sp>
    <xdr:clientData/>
  </xdr:twoCellAnchor>
  <xdr:twoCellAnchor>
    <xdr:from>
      <xdr:col>1</xdr:col>
      <xdr:colOff>0</xdr:colOff>
      <xdr:row>51</xdr:row>
      <xdr:rowOff>232</xdr:rowOff>
    </xdr:from>
    <xdr:to>
      <xdr:col>1</xdr:col>
      <xdr:colOff>357187</xdr:colOff>
      <xdr:row>52</xdr:row>
      <xdr:rowOff>22412</xdr:rowOff>
    </xdr:to>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762000" y="18288232"/>
          <a:ext cx="357187" cy="21268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520</a:t>
          </a:r>
        </a:p>
      </xdr:txBody>
    </xdr:sp>
    <xdr:clientData/>
  </xdr:twoCellAnchor>
  <xdr:twoCellAnchor>
    <xdr:from>
      <xdr:col>2</xdr:col>
      <xdr:colOff>1191</xdr:colOff>
      <xdr:row>27</xdr:row>
      <xdr:rowOff>186929</xdr:rowOff>
    </xdr:from>
    <xdr:to>
      <xdr:col>2</xdr:col>
      <xdr:colOff>358378</xdr:colOff>
      <xdr:row>28</xdr:row>
      <xdr:rowOff>187229</xdr:rowOff>
    </xdr:to>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1525191" y="3615929"/>
          <a:ext cx="357187" cy="19080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403</a:t>
          </a:r>
        </a:p>
      </xdr:txBody>
    </xdr:sp>
    <xdr:clientData/>
  </xdr:twoCellAnchor>
  <mc:AlternateContent xmlns:mc="http://schemas.openxmlformats.org/markup-compatibility/2006">
    <mc:Choice xmlns:a14="http://schemas.microsoft.com/office/drawing/2010/main" Requires="a14">
      <xdr:twoCellAnchor editAs="oneCell">
        <xdr:from>
          <xdr:col>6</xdr:col>
          <xdr:colOff>304800</xdr:colOff>
          <xdr:row>24</xdr:row>
          <xdr:rowOff>171450</xdr:rowOff>
        </xdr:from>
        <xdr:to>
          <xdr:col>6</xdr:col>
          <xdr:colOff>695325</xdr:colOff>
          <xdr:row>26</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21</xdr:row>
          <xdr:rowOff>0</xdr:rowOff>
        </xdr:from>
        <xdr:to>
          <xdr:col>6</xdr:col>
          <xdr:colOff>695325</xdr:colOff>
          <xdr:row>22</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36</xdr:row>
          <xdr:rowOff>180975</xdr:rowOff>
        </xdr:from>
        <xdr:to>
          <xdr:col>17</xdr:col>
          <xdr:colOff>695325</xdr:colOff>
          <xdr:row>38</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2228850</xdr:colOff>
      <xdr:row>22</xdr:row>
      <xdr:rowOff>9524</xdr:rowOff>
    </xdr:from>
    <xdr:to>
      <xdr:col>2</xdr:col>
      <xdr:colOff>355506</xdr:colOff>
      <xdr:row>22</xdr:row>
      <xdr:rowOff>180975</xdr:rowOff>
    </xdr:to>
    <xdr:sp macro="" textlink="">
      <xdr:nvSpPr>
        <xdr:cNvPr id="23" name="ZoneTexte 22">
          <a:extLst>
            <a:ext uri="{FF2B5EF4-FFF2-40B4-BE49-F238E27FC236}">
              <a16:creationId xmlns:a16="http://schemas.microsoft.com/office/drawing/2014/main" id="{00000000-0008-0000-0000-000017000000}"/>
            </a:ext>
          </a:extLst>
        </xdr:cNvPr>
        <xdr:cNvSpPr txBox="1"/>
      </xdr:nvSpPr>
      <xdr:spPr>
        <a:xfrm>
          <a:off x="2362200" y="5524499"/>
          <a:ext cx="384081" cy="17145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fr-CA" sz="800" b="1">
              <a:solidFill>
                <a:schemeClr val="bg1"/>
              </a:solidFill>
              <a:latin typeface="Arial" pitchFamily="34" charset="0"/>
              <a:cs typeface="Arial" pitchFamily="34" charset="0"/>
            </a:rPr>
            <a:t>402</a:t>
          </a:r>
        </a:p>
      </xdr:txBody>
    </xdr:sp>
    <xdr:clientData/>
  </xdr:twoCellAnchor>
  <xdr:twoCellAnchor>
    <xdr:from>
      <xdr:col>2</xdr:col>
      <xdr:colOff>0</xdr:colOff>
      <xdr:row>34</xdr:row>
      <xdr:rowOff>0</xdr:rowOff>
    </xdr:from>
    <xdr:to>
      <xdr:col>2</xdr:col>
      <xdr:colOff>357187</xdr:colOff>
      <xdr:row>34</xdr:row>
      <xdr:rowOff>169334</xdr:rowOff>
    </xdr:to>
    <xdr:sp macro="" textlink="">
      <xdr:nvSpPr>
        <xdr:cNvPr id="24" name="ZoneTexte 23">
          <a:extLst>
            <a:ext uri="{FF2B5EF4-FFF2-40B4-BE49-F238E27FC236}">
              <a16:creationId xmlns:a16="http://schemas.microsoft.com/office/drawing/2014/main" id="{00000000-0008-0000-0000-000018000000}"/>
            </a:ext>
          </a:extLst>
        </xdr:cNvPr>
        <xdr:cNvSpPr txBox="1"/>
      </xdr:nvSpPr>
      <xdr:spPr>
        <a:xfrm>
          <a:off x="1524000" y="4762500"/>
          <a:ext cx="357187" cy="16933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404</a:t>
          </a:r>
        </a:p>
      </xdr:txBody>
    </xdr:sp>
    <xdr:clientData/>
  </xdr:twoCellAnchor>
  <mc:AlternateContent xmlns:mc="http://schemas.openxmlformats.org/markup-compatibility/2006">
    <mc:Choice xmlns:a14="http://schemas.microsoft.com/office/drawing/2010/main" Requires="a14">
      <xdr:twoCellAnchor editAs="oneCell">
        <xdr:from>
          <xdr:col>6</xdr:col>
          <xdr:colOff>304800</xdr:colOff>
          <xdr:row>10</xdr:row>
          <xdr:rowOff>0</xdr:rowOff>
        </xdr:from>
        <xdr:to>
          <xdr:col>6</xdr:col>
          <xdr:colOff>695325</xdr:colOff>
          <xdr:row>11</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11</xdr:row>
          <xdr:rowOff>0</xdr:rowOff>
        </xdr:from>
        <xdr:to>
          <xdr:col>6</xdr:col>
          <xdr:colOff>695325</xdr:colOff>
          <xdr:row>12</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0</xdr:rowOff>
        </xdr:from>
        <xdr:to>
          <xdr:col>6</xdr:col>
          <xdr:colOff>695325</xdr:colOff>
          <xdr:row>13</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13</xdr:row>
          <xdr:rowOff>0</xdr:rowOff>
        </xdr:from>
        <xdr:to>
          <xdr:col>6</xdr:col>
          <xdr:colOff>695325</xdr:colOff>
          <xdr:row>14</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18</xdr:row>
          <xdr:rowOff>9525</xdr:rowOff>
        </xdr:from>
        <xdr:to>
          <xdr:col>6</xdr:col>
          <xdr:colOff>695325</xdr:colOff>
          <xdr:row>19</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19</xdr:row>
          <xdr:rowOff>0</xdr:rowOff>
        </xdr:from>
        <xdr:to>
          <xdr:col>6</xdr:col>
          <xdr:colOff>695325</xdr:colOff>
          <xdr:row>20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20</xdr:row>
          <xdr:rowOff>0</xdr:rowOff>
        </xdr:from>
        <xdr:to>
          <xdr:col>6</xdr:col>
          <xdr:colOff>695325</xdr:colOff>
          <xdr:row>21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26</xdr:row>
          <xdr:rowOff>0</xdr:rowOff>
        </xdr:from>
        <xdr:to>
          <xdr:col>6</xdr:col>
          <xdr:colOff>695325</xdr:colOff>
          <xdr:row>27</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27</xdr:row>
          <xdr:rowOff>0</xdr:rowOff>
        </xdr:from>
        <xdr:to>
          <xdr:col>6</xdr:col>
          <xdr:colOff>695325</xdr:colOff>
          <xdr:row>28</xdr:row>
          <xdr:rowOff>47625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30</xdr:row>
          <xdr:rowOff>0</xdr:rowOff>
        </xdr:from>
        <xdr:to>
          <xdr:col>6</xdr:col>
          <xdr:colOff>695325</xdr:colOff>
          <xdr:row>31</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31</xdr:row>
          <xdr:rowOff>0</xdr:rowOff>
        </xdr:from>
        <xdr:to>
          <xdr:col>6</xdr:col>
          <xdr:colOff>695325</xdr:colOff>
          <xdr:row>32</xdr:row>
          <xdr:rowOff>47625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32</xdr:row>
          <xdr:rowOff>0</xdr:rowOff>
        </xdr:from>
        <xdr:to>
          <xdr:col>6</xdr:col>
          <xdr:colOff>695325</xdr:colOff>
          <xdr:row>33</xdr:row>
          <xdr:rowOff>47625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33</xdr:row>
          <xdr:rowOff>0</xdr:rowOff>
        </xdr:from>
        <xdr:to>
          <xdr:col>6</xdr:col>
          <xdr:colOff>695325</xdr:colOff>
          <xdr:row>34</xdr:row>
          <xdr:rowOff>47625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0</xdr:rowOff>
        </xdr:from>
        <xdr:to>
          <xdr:col>17</xdr:col>
          <xdr:colOff>685800</xdr:colOff>
          <xdr:row>38</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23</xdr:row>
          <xdr:rowOff>161925</xdr:rowOff>
        </xdr:from>
        <xdr:to>
          <xdr:col>6</xdr:col>
          <xdr:colOff>695325</xdr:colOff>
          <xdr:row>25</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37</xdr:row>
          <xdr:rowOff>0</xdr:rowOff>
        </xdr:from>
        <xdr:to>
          <xdr:col>17</xdr:col>
          <xdr:colOff>695325</xdr:colOff>
          <xdr:row>38</xdr:row>
          <xdr:rowOff>28575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38</xdr:row>
          <xdr:rowOff>0</xdr:rowOff>
        </xdr:from>
        <xdr:to>
          <xdr:col>17</xdr:col>
          <xdr:colOff>695325</xdr:colOff>
          <xdr:row>38</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38</xdr:row>
          <xdr:rowOff>0</xdr:rowOff>
        </xdr:from>
        <xdr:to>
          <xdr:col>17</xdr:col>
          <xdr:colOff>695325</xdr:colOff>
          <xdr:row>38</xdr:row>
          <xdr:rowOff>219075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304800</xdr:colOff>
          <xdr:row>38</xdr:row>
          <xdr:rowOff>0</xdr:rowOff>
        </xdr:from>
        <xdr:to>
          <xdr:col>17</xdr:col>
          <xdr:colOff>695325</xdr:colOff>
          <xdr:row>38</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47</xdr:row>
          <xdr:rowOff>180975</xdr:rowOff>
        </xdr:from>
        <xdr:to>
          <xdr:col>6</xdr:col>
          <xdr:colOff>695325</xdr:colOff>
          <xdr:row>47</xdr:row>
          <xdr:rowOff>400050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49</xdr:row>
          <xdr:rowOff>180975</xdr:rowOff>
        </xdr:from>
        <xdr:to>
          <xdr:col>6</xdr:col>
          <xdr:colOff>695325</xdr:colOff>
          <xdr:row>50</xdr:row>
          <xdr:rowOff>9525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50</xdr:row>
          <xdr:rowOff>123825</xdr:rowOff>
        </xdr:from>
        <xdr:to>
          <xdr:col>6</xdr:col>
          <xdr:colOff>704850</xdr:colOff>
          <xdr:row>51</xdr:row>
          <xdr:rowOff>161925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51</xdr:row>
          <xdr:rowOff>123825</xdr:rowOff>
        </xdr:from>
        <xdr:to>
          <xdr:col>6</xdr:col>
          <xdr:colOff>704850</xdr:colOff>
          <xdr:row>52</xdr:row>
          <xdr:rowOff>171450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52</xdr:row>
          <xdr:rowOff>123825</xdr:rowOff>
        </xdr:from>
        <xdr:to>
          <xdr:col>6</xdr:col>
          <xdr:colOff>704850</xdr:colOff>
          <xdr:row>53</xdr:row>
          <xdr:rowOff>171450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53</xdr:row>
          <xdr:rowOff>123825</xdr:rowOff>
        </xdr:from>
        <xdr:to>
          <xdr:col>6</xdr:col>
          <xdr:colOff>704850</xdr:colOff>
          <xdr:row>54</xdr:row>
          <xdr:rowOff>171450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54</xdr:row>
          <xdr:rowOff>123825</xdr:rowOff>
        </xdr:from>
        <xdr:to>
          <xdr:col>6</xdr:col>
          <xdr:colOff>704850</xdr:colOff>
          <xdr:row>55</xdr:row>
          <xdr:rowOff>171450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54</xdr:row>
          <xdr:rowOff>123825</xdr:rowOff>
        </xdr:from>
        <xdr:to>
          <xdr:col>6</xdr:col>
          <xdr:colOff>704850</xdr:colOff>
          <xdr:row>55</xdr:row>
          <xdr:rowOff>171450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55</xdr:row>
          <xdr:rowOff>123825</xdr:rowOff>
        </xdr:from>
        <xdr:to>
          <xdr:col>6</xdr:col>
          <xdr:colOff>704850</xdr:colOff>
          <xdr:row>56</xdr:row>
          <xdr:rowOff>171450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55</xdr:row>
          <xdr:rowOff>123825</xdr:rowOff>
        </xdr:from>
        <xdr:to>
          <xdr:col>6</xdr:col>
          <xdr:colOff>704850</xdr:colOff>
          <xdr:row>56</xdr:row>
          <xdr:rowOff>171450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38</xdr:row>
      <xdr:rowOff>0</xdr:rowOff>
    </xdr:from>
    <xdr:to>
      <xdr:col>2</xdr:col>
      <xdr:colOff>366712</xdr:colOff>
      <xdr:row>38</xdr:row>
      <xdr:rowOff>169334</xdr:rowOff>
    </xdr:to>
    <xdr:sp macro="" textlink="">
      <xdr:nvSpPr>
        <xdr:cNvPr id="104" name="ZoneTexte 103">
          <a:extLst>
            <a:ext uri="{FF2B5EF4-FFF2-40B4-BE49-F238E27FC236}">
              <a16:creationId xmlns:a16="http://schemas.microsoft.com/office/drawing/2014/main" id="{00000000-0008-0000-0000-000068000000}"/>
            </a:ext>
          </a:extLst>
        </xdr:cNvPr>
        <xdr:cNvSpPr txBox="1"/>
      </xdr:nvSpPr>
      <xdr:spPr>
        <a:xfrm>
          <a:off x="1533525" y="15240000"/>
          <a:ext cx="357187" cy="16933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480</a:t>
          </a:r>
        </a:p>
      </xdr:txBody>
    </xdr:sp>
    <xdr:clientData/>
  </xdr:twoCellAnchor>
  <xdr:twoCellAnchor>
    <xdr:from>
      <xdr:col>2</xdr:col>
      <xdr:colOff>0</xdr:colOff>
      <xdr:row>39</xdr:row>
      <xdr:rowOff>0</xdr:rowOff>
    </xdr:from>
    <xdr:to>
      <xdr:col>2</xdr:col>
      <xdr:colOff>357187</xdr:colOff>
      <xdr:row>40</xdr:row>
      <xdr:rowOff>169334</xdr:rowOff>
    </xdr:to>
    <xdr:sp macro="" textlink="">
      <xdr:nvSpPr>
        <xdr:cNvPr id="105" name="ZoneTexte 104">
          <a:extLst>
            <a:ext uri="{FF2B5EF4-FFF2-40B4-BE49-F238E27FC236}">
              <a16:creationId xmlns:a16="http://schemas.microsoft.com/office/drawing/2014/main" id="{00000000-0008-0000-0000-000069000000}"/>
            </a:ext>
          </a:extLst>
        </xdr:cNvPr>
        <xdr:cNvSpPr txBox="1"/>
      </xdr:nvSpPr>
      <xdr:spPr>
        <a:xfrm>
          <a:off x="1524000" y="15430500"/>
          <a:ext cx="357187" cy="35983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485</a:t>
          </a:r>
        </a:p>
      </xdr:txBody>
    </xdr:sp>
    <xdr:clientData/>
  </xdr:twoCellAnchor>
  <xdr:twoCellAnchor>
    <xdr:from>
      <xdr:col>2</xdr:col>
      <xdr:colOff>9525</xdr:colOff>
      <xdr:row>42</xdr:row>
      <xdr:rowOff>19050</xdr:rowOff>
    </xdr:from>
    <xdr:to>
      <xdr:col>2</xdr:col>
      <xdr:colOff>366712</xdr:colOff>
      <xdr:row>42</xdr:row>
      <xdr:rowOff>200025</xdr:rowOff>
    </xdr:to>
    <xdr:sp macro="" textlink="">
      <xdr:nvSpPr>
        <xdr:cNvPr id="106" name="ZoneTexte 105">
          <a:extLst>
            <a:ext uri="{FF2B5EF4-FFF2-40B4-BE49-F238E27FC236}">
              <a16:creationId xmlns:a16="http://schemas.microsoft.com/office/drawing/2014/main" id="{00000000-0008-0000-0000-00006A000000}"/>
            </a:ext>
          </a:extLst>
        </xdr:cNvPr>
        <xdr:cNvSpPr txBox="1"/>
      </xdr:nvSpPr>
      <xdr:spPr>
        <a:xfrm>
          <a:off x="1533525" y="16021050"/>
          <a:ext cx="357187" cy="17145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490</a:t>
          </a:r>
        </a:p>
      </xdr:txBody>
    </xdr:sp>
    <xdr:clientData/>
  </xdr:twoCellAnchor>
  <xdr:twoCellAnchor>
    <xdr:from>
      <xdr:col>2</xdr:col>
      <xdr:colOff>0</xdr:colOff>
      <xdr:row>41</xdr:row>
      <xdr:rowOff>0</xdr:rowOff>
    </xdr:from>
    <xdr:to>
      <xdr:col>2</xdr:col>
      <xdr:colOff>357187</xdr:colOff>
      <xdr:row>41</xdr:row>
      <xdr:rowOff>169334</xdr:rowOff>
    </xdr:to>
    <xdr:sp macro="" textlink="">
      <xdr:nvSpPr>
        <xdr:cNvPr id="107" name="ZoneTexte 106">
          <a:extLst>
            <a:ext uri="{FF2B5EF4-FFF2-40B4-BE49-F238E27FC236}">
              <a16:creationId xmlns:a16="http://schemas.microsoft.com/office/drawing/2014/main" id="{00000000-0008-0000-0000-00006B000000}"/>
            </a:ext>
          </a:extLst>
        </xdr:cNvPr>
        <xdr:cNvSpPr txBox="1"/>
      </xdr:nvSpPr>
      <xdr:spPr>
        <a:xfrm>
          <a:off x="1524000" y="15811500"/>
          <a:ext cx="357187" cy="16933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487</a:t>
          </a:r>
        </a:p>
      </xdr:txBody>
    </xdr:sp>
    <xdr:clientData/>
  </xdr:twoCellAnchor>
  <xdr:twoCellAnchor>
    <xdr:from>
      <xdr:col>2</xdr:col>
      <xdr:colOff>11205</xdr:colOff>
      <xdr:row>57</xdr:row>
      <xdr:rowOff>168320</xdr:rowOff>
    </xdr:from>
    <xdr:to>
      <xdr:col>2</xdr:col>
      <xdr:colOff>368392</xdr:colOff>
      <xdr:row>59</xdr:row>
      <xdr:rowOff>0</xdr:rowOff>
    </xdr:to>
    <xdr:sp macro="" textlink="">
      <xdr:nvSpPr>
        <xdr:cNvPr id="109" name="ZoneTexte 108">
          <a:extLst>
            <a:ext uri="{FF2B5EF4-FFF2-40B4-BE49-F238E27FC236}">
              <a16:creationId xmlns:a16="http://schemas.microsoft.com/office/drawing/2014/main" id="{00000000-0008-0000-0000-00006D000000}"/>
            </a:ext>
          </a:extLst>
        </xdr:cNvPr>
        <xdr:cNvSpPr txBox="1"/>
      </xdr:nvSpPr>
      <xdr:spPr>
        <a:xfrm>
          <a:off x="2241176" y="27017614"/>
          <a:ext cx="357187" cy="20147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530</a:t>
          </a:r>
        </a:p>
      </xdr:txBody>
    </xdr:sp>
    <xdr:clientData/>
  </xdr:twoCellAnchor>
  <xdr:twoCellAnchor>
    <xdr:from>
      <xdr:col>2</xdr:col>
      <xdr:colOff>0</xdr:colOff>
      <xdr:row>60</xdr:row>
      <xdr:rowOff>1</xdr:rowOff>
    </xdr:from>
    <xdr:to>
      <xdr:col>2</xdr:col>
      <xdr:colOff>357187</xdr:colOff>
      <xdr:row>61</xdr:row>
      <xdr:rowOff>23812</xdr:rowOff>
    </xdr:to>
    <xdr:sp macro="" textlink="">
      <xdr:nvSpPr>
        <xdr:cNvPr id="111" name="ZoneTexte 110">
          <a:extLst>
            <a:ext uri="{FF2B5EF4-FFF2-40B4-BE49-F238E27FC236}">
              <a16:creationId xmlns:a16="http://schemas.microsoft.com/office/drawing/2014/main" id="{00000000-0008-0000-0000-00006F000000}"/>
            </a:ext>
          </a:extLst>
        </xdr:cNvPr>
        <xdr:cNvSpPr txBox="1"/>
      </xdr:nvSpPr>
      <xdr:spPr>
        <a:xfrm>
          <a:off x="2226469" y="28110657"/>
          <a:ext cx="357187" cy="20240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550</a:t>
          </a:r>
        </a:p>
      </xdr:txBody>
    </xdr:sp>
    <xdr:clientData/>
  </xdr:twoCellAnchor>
  <xdr:twoCellAnchor>
    <xdr:from>
      <xdr:col>2</xdr:col>
      <xdr:colOff>0</xdr:colOff>
      <xdr:row>70</xdr:row>
      <xdr:rowOff>1</xdr:rowOff>
    </xdr:from>
    <xdr:to>
      <xdr:col>2</xdr:col>
      <xdr:colOff>357187</xdr:colOff>
      <xdr:row>70</xdr:row>
      <xdr:rowOff>171451</xdr:rowOff>
    </xdr:to>
    <xdr:sp macro="" textlink="">
      <xdr:nvSpPr>
        <xdr:cNvPr id="113" name="ZoneTexte 112">
          <a:extLst>
            <a:ext uri="{FF2B5EF4-FFF2-40B4-BE49-F238E27FC236}">
              <a16:creationId xmlns:a16="http://schemas.microsoft.com/office/drawing/2014/main" id="{00000000-0008-0000-0000-000071000000}"/>
            </a:ext>
          </a:extLst>
        </xdr:cNvPr>
        <xdr:cNvSpPr txBox="1"/>
      </xdr:nvSpPr>
      <xdr:spPr>
        <a:xfrm>
          <a:off x="2228850" y="29956126"/>
          <a:ext cx="357187" cy="17145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570</a:t>
          </a:r>
        </a:p>
      </xdr:txBody>
    </xdr:sp>
    <xdr:clientData/>
  </xdr:twoCellAnchor>
  <xdr:twoCellAnchor editAs="oneCell">
    <xdr:from>
      <xdr:col>13</xdr:col>
      <xdr:colOff>59532</xdr:colOff>
      <xdr:row>0</xdr:row>
      <xdr:rowOff>23812</xdr:rowOff>
    </xdr:from>
    <xdr:to>
      <xdr:col>15</xdr:col>
      <xdr:colOff>738188</xdr:colOff>
      <xdr:row>0</xdr:row>
      <xdr:rowOff>539028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63688" y="23812"/>
          <a:ext cx="2202656" cy="515216"/>
        </a:xfrm>
        <a:prstGeom prst="rect">
          <a:avLst/>
        </a:prstGeom>
      </xdr:spPr>
    </xdr:pic>
    <xdr:clientData/>
  </xdr:twoCellAnchor>
  <xdr:twoCellAnchor>
    <xdr:from>
      <xdr:col>2</xdr:col>
      <xdr:colOff>9525</xdr:colOff>
      <xdr:row>37</xdr:row>
      <xdr:rowOff>0</xdr:rowOff>
    </xdr:from>
    <xdr:to>
      <xdr:col>2</xdr:col>
      <xdr:colOff>366712</xdr:colOff>
      <xdr:row>37</xdr:row>
      <xdr:rowOff>169334</xdr:rowOff>
    </xdr:to>
    <xdr:sp macro="" textlink="">
      <xdr:nvSpPr>
        <xdr:cNvPr id="115" name="ZoneTexte 114">
          <a:extLst>
            <a:ext uri="{FF2B5EF4-FFF2-40B4-BE49-F238E27FC236}">
              <a16:creationId xmlns:a16="http://schemas.microsoft.com/office/drawing/2014/main" id="{00000000-0008-0000-0000-000073000000}"/>
            </a:ext>
          </a:extLst>
        </xdr:cNvPr>
        <xdr:cNvSpPr txBox="1"/>
      </xdr:nvSpPr>
      <xdr:spPr>
        <a:xfrm>
          <a:off x="2238375" y="21983700"/>
          <a:ext cx="357187" cy="169334"/>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475</a:t>
          </a:r>
        </a:p>
      </xdr:txBody>
    </xdr:sp>
    <xdr:clientData/>
  </xdr:twoCellAnchor>
  <xdr:twoCellAnchor>
    <xdr:from>
      <xdr:col>2</xdr:col>
      <xdr:colOff>0</xdr:colOff>
      <xdr:row>64</xdr:row>
      <xdr:rowOff>0</xdr:rowOff>
    </xdr:from>
    <xdr:to>
      <xdr:col>2</xdr:col>
      <xdr:colOff>357187</xdr:colOff>
      <xdr:row>65</xdr:row>
      <xdr:rowOff>23812</xdr:rowOff>
    </xdr:to>
    <xdr:sp macro="" textlink="">
      <xdr:nvSpPr>
        <xdr:cNvPr id="116" name="ZoneTexte 115">
          <a:extLst>
            <a:ext uri="{FF2B5EF4-FFF2-40B4-BE49-F238E27FC236}">
              <a16:creationId xmlns:a16="http://schemas.microsoft.com/office/drawing/2014/main" id="{00000000-0008-0000-0000-000074000000}"/>
            </a:ext>
          </a:extLst>
        </xdr:cNvPr>
        <xdr:cNvSpPr txBox="1"/>
      </xdr:nvSpPr>
      <xdr:spPr>
        <a:xfrm>
          <a:off x="2228850" y="28679775"/>
          <a:ext cx="357187" cy="204787"/>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555</a:t>
          </a:r>
        </a:p>
      </xdr:txBody>
    </xdr:sp>
    <xdr:clientData/>
  </xdr:twoCellAnchor>
  <xdr:twoCellAnchor>
    <xdr:from>
      <xdr:col>2</xdr:col>
      <xdr:colOff>0</xdr:colOff>
      <xdr:row>62</xdr:row>
      <xdr:rowOff>1</xdr:rowOff>
    </xdr:from>
    <xdr:to>
      <xdr:col>2</xdr:col>
      <xdr:colOff>357187</xdr:colOff>
      <xdr:row>63</xdr:row>
      <xdr:rowOff>23812</xdr:rowOff>
    </xdr:to>
    <xdr:sp macro="" textlink="">
      <xdr:nvSpPr>
        <xdr:cNvPr id="117" name="ZoneTexte 116">
          <a:extLst>
            <a:ext uri="{FF2B5EF4-FFF2-40B4-BE49-F238E27FC236}">
              <a16:creationId xmlns:a16="http://schemas.microsoft.com/office/drawing/2014/main" id="{00000000-0008-0000-0000-000075000000}"/>
            </a:ext>
          </a:extLst>
        </xdr:cNvPr>
        <xdr:cNvSpPr txBox="1"/>
      </xdr:nvSpPr>
      <xdr:spPr>
        <a:xfrm>
          <a:off x="2228850" y="27955876"/>
          <a:ext cx="357187" cy="204786"/>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551</a:t>
          </a:r>
        </a:p>
      </xdr:txBody>
    </xdr:sp>
    <xdr:clientData/>
  </xdr:twoCellAnchor>
  <xdr:twoCellAnchor>
    <xdr:from>
      <xdr:col>2</xdr:col>
      <xdr:colOff>0</xdr:colOff>
      <xdr:row>66</xdr:row>
      <xdr:rowOff>0</xdr:rowOff>
    </xdr:from>
    <xdr:to>
      <xdr:col>2</xdr:col>
      <xdr:colOff>357187</xdr:colOff>
      <xdr:row>66</xdr:row>
      <xdr:rowOff>152400</xdr:rowOff>
    </xdr:to>
    <xdr:sp macro="" textlink="">
      <xdr:nvSpPr>
        <xdr:cNvPr id="118" name="ZoneTexte 117">
          <a:extLst>
            <a:ext uri="{FF2B5EF4-FFF2-40B4-BE49-F238E27FC236}">
              <a16:creationId xmlns:a16="http://schemas.microsoft.com/office/drawing/2014/main" id="{00000000-0008-0000-0000-000076000000}"/>
            </a:ext>
          </a:extLst>
        </xdr:cNvPr>
        <xdr:cNvSpPr txBox="1"/>
      </xdr:nvSpPr>
      <xdr:spPr>
        <a:xfrm>
          <a:off x="2228850" y="29041725"/>
          <a:ext cx="357187" cy="15240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556</a:t>
          </a:r>
        </a:p>
      </xdr:txBody>
    </xdr:sp>
    <xdr:clientData/>
  </xdr:twoCellAnchor>
  <xdr:twoCellAnchor>
    <xdr:from>
      <xdr:col>2</xdr:col>
      <xdr:colOff>0</xdr:colOff>
      <xdr:row>68</xdr:row>
      <xdr:rowOff>0</xdr:rowOff>
    </xdr:from>
    <xdr:to>
      <xdr:col>2</xdr:col>
      <xdr:colOff>357187</xdr:colOff>
      <xdr:row>68</xdr:row>
      <xdr:rowOff>171450</xdr:rowOff>
    </xdr:to>
    <xdr:sp macro="" textlink="">
      <xdr:nvSpPr>
        <xdr:cNvPr id="119" name="ZoneTexte 118">
          <a:extLst>
            <a:ext uri="{FF2B5EF4-FFF2-40B4-BE49-F238E27FC236}">
              <a16:creationId xmlns:a16="http://schemas.microsoft.com/office/drawing/2014/main" id="{00000000-0008-0000-0000-000077000000}"/>
            </a:ext>
          </a:extLst>
        </xdr:cNvPr>
        <xdr:cNvSpPr txBox="1"/>
      </xdr:nvSpPr>
      <xdr:spPr>
        <a:xfrm>
          <a:off x="2228850" y="29594175"/>
          <a:ext cx="357187" cy="17145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800" b="1">
              <a:solidFill>
                <a:schemeClr val="bg1"/>
              </a:solidFill>
              <a:latin typeface="Arial" pitchFamily="34" charset="0"/>
              <a:cs typeface="Arial" pitchFamily="34" charset="0"/>
            </a:rPr>
            <a:t>560</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omments" Target="../comments1.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V81"/>
  <sheetViews>
    <sheetView tabSelected="1" zoomScale="90" zoomScaleNormal="90" zoomScaleSheetLayoutView="100" workbookViewId="0">
      <selection activeCell="B7" sqref="B7:E7"/>
    </sheetView>
  </sheetViews>
  <sheetFormatPr baseColWidth="10" defaultColWidth="11.42578125" defaultRowHeight="15" x14ac:dyDescent="0.25"/>
  <cols>
    <col min="1" max="1" width="1.85546875" style="17" customWidth="1"/>
    <col min="2" max="2" width="31.5703125" style="17" customWidth="1"/>
    <col min="3" max="3" width="77.5703125" style="17" customWidth="1"/>
    <col min="4" max="4" width="1.85546875" style="17" customWidth="1"/>
    <col min="5" max="5" width="18.7109375" style="18" customWidth="1"/>
    <col min="6" max="6" width="4" style="17" customWidth="1"/>
    <col min="7" max="7" width="15.7109375" style="17" customWidth="1"/>
    <col min="8" max="8" width="4.85546875" style="17" customWidth="1"/>
    <col min="9" max="18" width="11.42578125" style="17"/>
    <col min="19" max="19" width="15" style="17" hidden="1" customWidth="1"/>
    <col min="20" max="16384" width="11.42578125" style="17"/>
  </cols>
  <sheetData>
    <row r="1" spans="2:16" ht="46.5" customHeight="1" x14ac:dyDescent="0.25"/>
    <row r="2" spans="2:16" ht="14.25" customHeight="1" x14ac:dyDescent="0.25">
      <c r="B2" s="121" t="s">
        <v>14</v>
      </c>
      <c r="C2" s="121"/>
      <c r="D2" s="121"/>
      <c r="E2" s="121"/>
      <c r="F2" s="121"/>
      <c r="G2" s="121"/>
      <c r="H2" s="121"/>
      <c r="I2" s="121"/>
      <c r="J2" s="121"/>
      <c r="K2" s="121"/>
      <c r="L2" s="121"/>
      <c r="M2" s="121"/>
      <c r="N2" s="121"/>
      <c r="O2" s="121"/>
      <c r="P2" s="121"/>
    </row>
    <row r="3" spans="2:16" ht="45.75" customHeight="1" x14ac:dyDescent="0.25">
      <c r="B3" s="121"/>
      <c r="C3" s="121"/>
      <c r="D3" s="121"/>
      <c r="E3" s="121"/>
      <c r="F3" s="121"/>
      <c r="G3" s="121"/>
      <c r="H3" s="121"/>
      <c r="I3" s="121"/>
      <c r="J3" s="121"/>
      <c r="K3" s="121"/>
      <c r="L3" s="121"/>
      <c r="M3" s="121"/>
      <c r="N3" s="121"/>
      <c r="O3" s="121"/>
      <c r="P3" s="121"/>
    </row>
    <row r="4" spans="2:16" ht="15.75" thickBot="1" x14ac:dyDescent="0.3"/>
    <row r="5" spans="2:16" ht="33.75" customHeight="1" thickBot="1" x14ac:dyDescent="0.3">
      <c r="B5" s="19" t="s">
        <v>13</v>
      </c>
      <c r="C5" s="122"/>
      <c r="D5" s="123"/>
      <c r="E5" s="124"/>
    </row>
    <row r="6" spans="2:16" ht="33.75" customHeight="1" thickBot="1" x14ac:dyDescent="0.3">
      <c r="B6" s="20" t="s">
        <v>11</v>
      </c>
      <c r="C6" s="125"/>
      <c r="D6" s="126"/>
      <c r="E6" s="127"/>
    </row>
    <row r="7" spans="2:16" ht="120.75" customHeight="1" thickBot="1" x14ac:dyDescent="0.3">
      <c r="B7" s="128" t="s">
        <v>40</v>
      </c>
      <c r="C7" s="129"/>
      <c r="D7" s="129"/>
      <c r="E7" s="130"/>
    </row>
    <row r="8" spans="2:16" ht="20.25" customHeight="1" x14ac:dyDescent="0.25">
      <c r="B8" s="21"/>
      <c r="C8" s="21"/>
      <c r="D8" s="21"/>
      <c r="E8" s="21"/>
    </row>
    <row r="9" spans="2:16" s="22" customFormat="1" ht="31.5" customHeight="1" x14ac:dyDescent="0.35">
      <c r="B9" s="23" t="s">
        <v>37</v>
      </c>
      <c r="C9" s="95" t="s">
        <v>36</v>
      </c>
      <c r="D9" s="23"/>
      <c r="E9" s="24" t="s">
        <v>16</v>
      </c>
      <c r="G9" s="23" t="s">
        <v>10</v>
      </c>
      <c r="I9" s="134" t="s">
        <v>5</v>
      </c>
      <c r="J9" s="134"/>
      <c r="K9" s="134"/>
      <c r="L9" s="134"/>
      <c r="M9" s="134"/>
      <c r="N9" s="134"/>
      <c r="O9" s="134"/>
      <c r="P9" s="134"/>
    </row>
    <row r="10" spans="2:16" ht="15.75" customHeight="1" thickBot="1" x14ac:dyDescent="0.3">
      <c r="B10" s="25"/>
      <c r="C10" s="26"/>
      <c r="D10" s="27"/>
      <c r="E10" s="28"/>
      <c r="I10" s="29"/>
      <c r="J10" s="29"/>
      <c r="K10" s="29"/>
      <c r="L10" s="29"/>
      <c r="M10" s="29"/>
      <c r="N10" s="29"/>
      <c r="O10" s="29"/>
      <c r="P10" s="29"/>
    </row>
    <row r="11" spans="2:16" ht="15" customHeight="1" x14ac:dyDescent="0.25">
      <c r="B11" s="131" t="s">
        <v>27</v>
      </c>
      <c r="C11" s="10"/>
      <c r="D11" s="30"/>
      <c r="E11" s="1"/>
      <c r="G11" s="31"/>
      <c r="I11" s="108"/>
      <c r="J11" s="109"/>
      <c r="K11" s="109"/>
      <c r="L11" s="109"/>
      <c r="M11" s="109"/>
      <c r="N11" s="109"/>
      <c r="O11" s="109"/>
      <c r="P11" s="110"/>
    </row>
    <row r="12" spans="2:16" ht="15" customHeight="1" x14ac:dyDescent="0.25">
      <c r="B12" s="132"/>
      <c r="C12" s="12"/>
      <c r="D12" s="30"/>
      <c r="E12" s="2"/>
      <c r="G12" s="31"/>
      <c r="I12" s="111"/>
      <c r="J12" s="112"/>
      <c r="K12" s="112"/>
      <c r="L12" s="112"/>
      <c r="M12" s="112"/>
      <c r="N12" s="112"/>
      <c r="O12" s="112"/>
      <c r="P12" s="113"/>
    </row>
    <row r="13" spans="2:16" ht="15" customHeight="1" x14ac:dyDescent="0.25">
      <c r="B13" s="132"/>
      <c r="C13" s="14"/>
      <c r="D13" s="30"/>
      <c r="E13" s="2"/>
      <c r="G13" s="31"/>
      <c r="I13" s="111"/>
      <c r="J13" s="112"/>
      <c r="K13" s="112"/>
      <c r="L13" s="112"/>
      <c r="M13" s="112"/>
      <c r="N13" s="112"/>
      <c r="O13" s="112"/>
      <c r="P13" s="113"/>
    </row>
    <row r="14" spans="2:16" ht="15" customHeight="1" thickBot="1" x14ac:dyDescent="0.3">
      <c r="B14" s="132"/>
      <c r="C14" s="13"/>
      <c r="D14" s="30"/>
      <c r="E14" s="3"/>
      <c r="G14" s="31"/>
      <c r="I14" s="111"/>
      <c r="J14" s="112"/>
      <c r="K14" s="112"/>
      <c r="L14" s="112"/>
      <c r="M14" s="112"/>
      <c r="N14" s="112"/>
      <c r="O14" s="112"/>
      <c r="P14" s="113"/>
    </row>
    <row r="15" spans="2:16" ht="15" customHeight="1" thickBot="1" x14ac:dyDescent="0.3">
      <c r="B15" s="133"/>
      <c r="C15" s="91" t="s">
        <v>33</v>
      </c>
      <c r="D15" s="33"/>
      <c r="E15" s="4">
        <f>SUM(E11:E14)</f>
        <v>0</v>
      </c>
      <c r="I15" s="114"/>
      <c r="J15" s="115"/>
      <c r="K15" s="115"/>
      <c r="L15" s="115"/>
      <c r="M15" s="115"/>
      <c r="N15" s="115"/>
      <c r="O15" s="115"/>
      <c r="P15" s="116"/>
    </row>
    <row r="16" spans="2:16" ht="15" customHeight="1" thickBot="1" x14ac:dyDescent="0.3">
      <c r="B16" s="90"/>
      <c r="C16" s="92" t="s">
        <v>34</v>
      </c>
      <c r="D16" s="33"/>
      <c r="E16" s="94">
        <f>(E23+E29+E35)*0.2/0.8</f>
        <v>0</v>
      </c>
      <c r="I16" s="96"/>
      <c r="J16" s="96"/>
      <c r="K16" s="96"/>
      <c r="L16" s="96"/>
      <c r="M16" s="96"/>
      <c r="N16" s="96"/>
      <c r="O16" s="96"/>
      <c r="P16" s="96"/>
    </row>
    <row r="17" spans="2:16" ht="15" customHeight="1" thickBot="1" x14ac:dyDescent="0.3">
      <c r="B17" s="90"/>
      <c r="C17" s="93" t="s">
        <v>35</v>
      </c>
      <c r="D17" s="33"/>
      <c r="E17" s="4">
        <f>IF(E15&lt;E16,E15,E16)</f>
        <v>0</v>
      </c>
      <c r="I17" s="96"/>
      <c r="J17" s="96"/>
      <c r="K17" s="96"/>
      <c r="L17" s="96"/>
      <c r="M17" s="96"/>
      <c r="N17" s="96"/>
      <c r="O17" s="96"/>
      <c r="P17" s="96"/>
    </row>
    <row r="18" spans="2:16" ht="15" customHeight="1" thickBot="1" x14ac:dyDescent="0.3">
      <c r="B18" s="25"/>
      <c r="C18" s="26"/>
      <c r="D18" s="33"/>
      <c r="E18" s="34"/>
      <c r="I18" s="25"/>
      <c r="J18" s="25"/>
      <c r="K18" s="25"/>
      <c r="L18" s="25"/>
      <c r="M18" s="25"/>
      <c r="N18" s="25"/>
      <c r="O18" s="25"/>
      <c r="P18" s="25"/>
    </row>
    <row r="19" spans="2:16" ht="15" customHeight="1" x14ac:dyDescent="0.25">
      <c r="B19" s="131" t="s">
        <v>26</v>
      </c>
      <c r="C19" s="11"/>
      <c r="D19" s="33"/>
      <c r="E19" s="1"/>
      <c r="G19" s="31"/>
      <c r="I19" s="108"/>
      <c r="J19" s="135"/>
      <c r="K19" s="135"/>
      <c r="L19" s="135"/>
      <c r="M19" s="135"/>
      <c r="N19" s="135"/>
      <c r="O19" s="135"/>
      <c r="P19" s="136"/>
    </row>
    <row r="20" spans="2:16" ht="15" customHeight="1" x14ac:dyDescent="0.25">
      <c r="B20" s="143"/>
      <c r="C20" s="12"/>
      <c r="D20" s="33"/>
      <c r="E20" s="2"/>
      <c r="G20" s="31"/>
      <c r="I20" s="137"/>
      <c r="J20" s="138"/>
      <c r="K20" s="138"/>
      <c r="L20" s="138"/>
      <c r="M20" s="138"/>
      <c r="N20" s="138"/>
      <c r="O20" s="138"/>
      <c r="P20" s="139"/>
    </row>
    <row r="21" spans="2:16" ht="15" customHeight="1" x14ac:dyDescent="0.25">
      <c r="B21" s="143"/>
      <c r="C21" s="35"/>
      <c r="D21" s="33"/>
      <c r="E21" s="2"/>
      <c r="G21" s="31"/>
      <c r="I21" s="137"/>
      <c r="J21" s="138"/>
      <c r="K21" s="138"/>
      <c r="L21" s="138"/>
      <c r="M21" s="138"/>
      <c r="N21" s="138"/>
      <c r="O21" s="138"/>
      <c r="P21" s="139"/>
    </row>
    <row r="22" spans="2:16" ht="15" customHeight="1" thickBot="1" x14ac:dyDescent="0.3">
      <c r="B22" s="143"/>
      <c r="C22" s="36"/>
      <c r="D22" s="33"/>
      <c r="E22" s="3"/>
      <c r="G22" s="31"/>
      <c r="I22" s="137"/>
      <c r="J22" s="138"/>
      <c r="K22" s="138"/>
      <c r="L22" s="138"/>
      <c r="M22" s="138"/>
      <c r="N22" s="138"/>
      <c r="O22" s="138"/>
      <c r="P22" s="139"/>
    </row>
    <row r="23" spans="2:16" ht="15" customHeight="1" thickBot="1" x14ac:dyDescent="0.3">
      <c r="B23" s="144"/>
      <c r="C23" s="32" t="s">
        <v>28</v>
      </c>
      <c r="D23" s="33"/>
      <c r="E23" s="4">
        <f>SUM(E19:E22)</f>
        <v>0</v>
      </c>
      <c r="I23" s="140"/>
      <c r="J23" s="141"/>
      <c r="K23" s="141"/>
      <c r="L23" s="141"/>
      <c r="M23" s="141"/>
      <c r="N23" s="141"/>
      <c r="O23" s="141"/>
      <c r="P23" s="142"/>
    </row>
    <row r="24" spans="2:16" ht="15" customHeight="1" thickBot="1" x14ac:dyDescent="0.3">
      <c r="B24" s="25"/>
      <c r="C24" s="26"/>
      <c r="D24" s="33"/>
      <c r="E24" s="28"/>
      <c r="I24" s="25"/>
      <c r="J24" s="25"/>
      <c r="K24" s="25"/>
      <c r="L24" s="25"/>
      <c r="M24" s="25"/>
      <c r="N24" s="25"/>
      <c r="O24" s="25"/>
      <c r="P24" s="25"/>
    </row>
    <row r="25" spans="2:16" ht="15" customHeight="1" x14ac:dyDescent="0.25">
      <c r="B25" s="131" t="s">
        <v>38</v>
      </c>
      <c r="C25" s="11"/>
      <c r="D25" s="33"/>
      <c r="E25" s="1"/>
      <c r="G25" s="31"/>
      <c r="I25" s="108"/>
      <c r="J25" s="109"/>
      <c r="K25" s="109"/>
      <c r="L25" s="109"/>
      <c r="M25" s="109"/>
      <c r="N25" s="109"/>
      <c r="O25" s="109"/>
      <c r="P25" s="110"/>
    </row>
    <row r="26" spans="2:16" ht="15" customHeight="1" x14ac:dyDescent="0.25">
      <c r="B26" s="153"/>
      <c r="C26" s="12"/>
      <c r="D26" s="33"/>
      <c r="E26" s="2"/>
      <c r="G26" s="31"/>
      <c r="I26" s="111"/>
      <c r="J26" s="112"/>
      <c r="K26" s="112"/>
      <c r="L26" s="112"/>
      <c r="M26" s="112"/>
      <c r="N26" s="112"/>
      <c r="O26" s="112"/>
      <c r="P26" s="113"/>
    </row>
    <row r="27" spans="2:16" ht="15" customHeight="1" x14ac:dyDescent="0.25">
      <c r="B27" s="153"/>
      <c r="C27" s="12"/>
      <c r="D27" s="33"/>
      <c r="E27" s="2"/>
      <c r="G27" s="31"/>
      <c r="I27" s="111"/>
      <c r="J27" s="112"/>
      <c r="K27" s="112"/>
      <c r="L27" s="112"/>
      <c r="M27" s="112"/>
      <c r="N27" s="112"/>
      <c r="O27" s="112"/>
      <c r="P27" s="113"/>
    </row>
    <row r="28" spans="2:16" ht="15" customHeight="1" thickBot="1" x14ac:dyDescent="0.3">
      <c r="B28" s="153"/>
      <c r="C28" s="13"/>
      <c r="D28" s="33"/>
      <c r="E28" s="3"/>
      <c r="G28" s="31"/>
      <c r="I28" s="111"/>
      <c r="J28" s="112"/>
      <c r="K28" s="112"/>
      <c r="L28" s="112"/>
      <c r="M28" s="112"/>
      <c r="N28" s="112"/>
      <c r="O28" s="112"/>
      <c r="P28" s="113"/>
    </row>
    <row r="29" spans="2:16" ht="15" customHeight="1" thickBot="1" x14ac:dyDescent="0.3">
      <c r="B29" s="154"/>
      <c r="C29" s="32" t="s">
        <v>29</v>
      </c>
      <c r="D29" s="33"/>
      <c r="E29" s="5">
        <f>SUM(E25:E28)</f>
        <v>0</v>
      </c>
      <c r="I29" s="114"/>
      <c r="J29" s="115"/>
      <c r="K29" s="115"/>
      <c r="L29" s="115"/>
      <c r="M29" s="115"/>
      <c r="N29" s="115"/>
      <c r="O29" s="115"/>
      <c r="P29" s="116"/>
    </row>
    <row r="30" spans="2:16" ht="15" customHeight="1" thickBot="1" x14ac:dyDescent="0.3">
      <c r="B30" s="25"/>
      <c r="C30" s="37"/>
      <c r="D30" s="33"/>
      <c r="E30" s="28"/>
      <c r="I30" s="25"/>
      <c r="J30" s="25"/>
      <c r="K30" s="25"/>
      <c r="L30" s="25"/>
      <c r="M30" s="25"/>
      <c r="N30" s="25"/>
      <c r="O30" s="25"/>
      <c r="P30" s="25"/>
    </row>
    <row r="31" spans="2:16" ht="15" customHeight="1" x14ac:dyDescent="0.25">
      <c r="B31" s="131" t="s">
        <v>31</v>
      </c>
      <c r="C31" s="11"/>
      <c r="D31" s="33"/>
      <c r="E31" s="1"/>
      <c r="G31" s="31"/>
      <c r="I31" s="108"/>
      <c r="J31" s="145"/>
      <c r="K31" s="145"/>
      <c r="L31" s="145"/>
      <c r="M31" s="145"/>
      <c r="N31" s="145"/>
      <c r="O31" s="145"/>
      <c r="P31" s="146"/>
    </row>
    <row r="32" spans="2:16" ht="15" customHeight="1" x14ac:dyDescent="0.25">
      <c r="B32" s="143"/>
      <c r="C32" s="12"/>
      <c r="D32" s="33"/>
      <c r="E32" s="2"/>
      <c r="G32" s="31"/>
      <c r="I32" s="147"/>
      <c r="J32" s="148"/>
      <c r="K32" s="148"/>
      <c r="L32" s="148"/>
      <c r="M32" s="148"/>
      <c r="N32" s="148"/>
      <c r="O32" s="148"/>
      <c r="P32" s="149"/>
    </row>
    <row r="33" spans="2:22" ht="15" customHeight="1" x14ac:dyDescent="0.25">
      <c r="B33" s="143"/>
      <c r="C33" s="12"/>
      <c r="D33" s="33"/>
      <c r="E33" s="2"/>
      <c r="G33" s="31"/>
      <c r="I33" s="147"/>
      <c r="J33" s="148"/>
      <c r="K33" s="148"/>
      <c r="L33" s="148"/>
      <c r="M33" s="148"/>
      <c r="N33" s="148"/>
      <c r="O33" s="148"/>
      <c r="P33" s="149"/>
    </row>
    <row r="34" spans="2:22" ht="15" customHeight="1" thickBot="1" x14ac:dyDescent="0.3">
      <c r="B34" s="143"/>
      <c r="C34" s="38"/>
      <c r="D34" s="33"/>
      <c r="E34" s="3"/>
      <c r="G34" s="31"/>
      <c r="I34" s="147"/>
      <c r="J34" s="148"/>
      <c r="K34" s="148"/>
      <c r="L34" s="148"/>
      <c r="M34" s="148"/>
      <c r="N34" s="148"/>
      <c r="O34" s="148"/>
      <c r="P34" s="149"/>
    </row>
    <row r="35" spans="2:22" ht="15" customHeight="1" thickBot="1" x14ac:dyDescent="0.3">
      <c r="B35" s="144"/>
      <c r="C35" s="32" t="s">
        <v>30</v>
      </c>
      <c r="D35" s="33"/>
      <c r="E35" s="5">
        <f>SUM(E31:E34)</f>
        <v>0</v>
      </c>
      <c r="I35" s="150"/>
      <c r="J35" s="151"/>
      <c r="K35" s="151"/>
      <c r="L35" s="151"/>
      <c r="M35" s="151"/>
      <c r="N35" s="151"/>
      <c r="O35" s="151"/>
      <c r="P35" s="152"/>
    </row>
    <row r="37" spans="2:22" s="43" customFormat="1" ht="15.75" customHeight="1" thickBot="1" x14ac:dyDescent="0.3">
      <c r="B37" s="39"/>
      <c r="C37" s="40"/>
      <c r="D37" s="41"/>
      <c r="E37" s="42"/>
      <c r="I37" s="44"/>
      <c r="J37" s="44"/>
      <c r="K37" s="44"/>
      <c r="L37" s="44"/>
      <c r="M37" s="44"/>
      <c r="N37" s="44"/>
      <c r="O37" s="44"/>
      <c r="P37" s="44"/>
    </row>
    <row r="38" spans="2:22" s="45" customFormat="1" ht="15.75" thickBot="1" x14ac:dyDescent="0.3">
      <c r="B38" s="98" t="s">
        <v>12</v>
      </c>
      <c r="C38" s="47" t="s">
        <v>32</v>
      </c>
      <c r="D38" s="48"/>
      <c r="E38" s="82">
        <f>E15+E23+E29+E35</f>
        <v>0</v>
      </c>
      <c r="F38" s="46"/>
      <c r="R38" s="43"/>
    </row>
    <row r="39" spans="2:22" s="45" customFormat="1" ht="22.5" customHeight="1" x14ac:dyDescent="0.25">
      <c r="B39" s="99"/>
      <c r="C39" s="50" t="s">
        <v>17</v>
      </c>
      <c r="D39" s="51"/>
      <c r="E39" s="83">
        <f>E17+E23+E29+E35</f>
        <v>0</v>
      </c>
      <c r="R39" s="49"/>
    </row>
    <row r="40" spans="2:22" s="54" customFormat="1" ht="14.25" hidden="1" customHeight="1" x14ac:dyDescent="0.25">
      <c r="B40" s="99"/>
      <c r="C40" s="52"/>
      <c r="D40" s="53"/>
      <c r="E40" s="87">
        <f>E39*0.6</f>
        <v>0</v>
      </c>
      <c r="R40" s="45"/>
    </row>
    <row r="41" spans="2:22" s="57" customFormat="1" ht="37.5" customHeight="1" thickBot="1" x14ac:dyDescent="0.3">
      <c r="B41" s="99"/>
      <c r="C41" s="50" t="s">
        <v>9</v>
      </c>
      <c r="D41" s="55"/>
      <c r="E41" s="2"/>
      <c r="F41" s="56"/>
      <c r="G41" s="56"/>
      <c r="H41" s="56"/>
      <c r="I41" s="56"/>
      <c r="J41" s="56"/>
      <c r="K41" s="56"/>
      <c r="L41" s="56"/>
      <c r="M41" s="56"/>
      <c r="N41" s="56"/>
      <c r="O41" s="56"/>
      <c r="P41" s="56"/>
      <c r="Q41" s="56"/>
      <c r="R41" s="56"/>
      <c r="S41" s="56"/>
      <c r="T41" s="56"/>
      <c r="U41" s="56"/>
      <c r="V41" s="56"/>
    </row>
    <row r="42" spans="2:22" s="57" customFormat="1" ht="35.25" customHeight="1" thickBot="1" x14ac:dyDescent="0.3">
      <c r="B42" s="99"/>
      <c r="C42" s="58" t="s">
        <v>25</v>
      </c>
      <c r="D42" s="59"/>
      <c r="E42" s="6">
        <f>E39-E41</f>
        <v>0</v>
      </c>
      <c r="F42" s="56"/>
      <c r="G42" s="56"/>
      <c r="H42" s="56"/>
      <c r="I42" s="56"/>
      <c r="J42" s="56"/>
      <c r="K42" s="56"/>
      <c r="L42" s="56"/>
      <c r="M42" s="56"/>
      <c r="N42" s="56"/>
      <c r="O42" s="56"/>
      <c r="P42" s="56"/>
      <c r="Q42" s="56"/>
      <c r="R42" s="56"/>
      <c r="S42" s="56"/>
      <c r="T42" s="56"/>
      <c r="U42" s="56"/>
      <c r="V42" s="56"/>
    </row>
    <row r="43" spans="2:22" ht="50.25" customHeight="1" thickBot="1" x14ac:dyDescent="0.3">
      <c r="B43" s="100"/>
      <c r="C43" s="89" t="s">
        <v>39</v>
      </c>
      <c r="D43" s="60"/>
      <c r="E43" s="9">
        <f>IF((75%*E42)&lt;=75000,(E42*75%),75000)</f>
        <v>0</v>
      </c>
    </row>
    <row r="44" spans="2:22" ht="31.5" customHeight="1" x14ac:dyDescent="0.25">
      <c r="B44" s="101"/>
      <c r="C44" s="101"/>
      <c r="D44" s="101"/>
    </row>
    <row r="45" spans="2:22" ht="15" customHeight="1" x14ac:dyDescent="0.25">
      <c r="B45" s="61"/>
      <c r="C45" s="61"/>
      <c r="D45" s="61"/>
    </row>
    <row r="46" spans="2:22" ht="15" customHeight="1" x14ac:dyDescent="0.25">
      <c r="B46" s="43"/>
      <c r="C46" s="43"/>
      <c r="D46" s="43"/>
      <c r="G46" s="120" t="s">
        <v>8</v>
      </c>
    </row>
    <row r="47" spans="2:22" ht="52.5" customHeight="1" thickBot="1" x14ac:dyDescent="0.4">
      <c r="B47" s="95" t="s">
        <v>7</v>
      </c>
      <c r="C47" s="95"/>
      <c r="E47" s="62" t="s">
        <v>6</v>
      </c>
      <c r="G47" s="120"/>
      <c r="I47" s="119" t="s">
        <v>5</v>
      </c>
      <c r="J47" s="119"/>
      <c r="K47" s="119"/>
      <c r="L47" s="119"/>
      <c r="M47" s="119"/>
      <c r="N47" s="119"/>
      <c r="O47" s="119"/>
      <c r="P47" s="119"/>
    </row>
    <row r="48" spans="2:22" ht="31.5" customHeight="1" thickBot="1" x14ac:dyDescent="0.3">
      <c r="B48" s="117" t="s">
        <v>4</v>
      </c>
      <c r="C48" s="118"/>
      <c r="E48" s="63"/>
      <c r="G48" s="64"/>
      <c r="I48" s="102"/>
      <c r="J48" s="103"/>
      <c r="K48" s="103"/>
      <c r="L48" s="103"/>
      <c r="M48" s="103"/>
      <c r="N48" s="103"/>
      <c r="O48" s="103"/>
      <c r="P48" s="104"/>
    </row>
    <row r="49" spans="2:16" ht="14.25" customHeight="1" thickBot="1" x14ac:dyDescent="0.3">
      <c r="B49" s="65"/>
      <c r="C49" s="65"/>
      <c r="E49" s="97"/>
    </row>
    <row r="50" spans="2:16" ht="31.5" customHeight="1" thickBot="1" x14ac:dyDescent="0.3">
      <c r="B50" s="66" t="s">
        <v>3</v>
      </c>
      <c r="C50" s="15"/>
      <c r="E50" s="7"/>
      <c r="G50" s="64"/>
      <c r="I50" s="102"/>
      <c r="J50" s="103"/>
      <c r="K50" s="103"/>
      <c r="L50" s="103"/>
      <c r="M50" s="103"/>
      <c r="N50" s="103"/>
      <c r="O50" s="103"/>
      <c r="P50" s="104"/>
    </row>
    <row r="51" spans="2:16" ht="14.25" customHeight="1" thickBot="1" x14ac:dyDescent="0.3">
      <c r="B51" s="65"/>
      <c r="C51" s="67"/>
      <c r="E51" s="97"/>
    </row>
    <row r="52" spans="2:16" ht="14.25" customHeight="1" thickBot="1" x14ac:dyDescent="0.3">
      <c r="B52" s="105" t="s">
        <v>2</v>
      </c>
      <c r="C52" s="16"/>
      <c r="E52" s="8"/>
      <c r="G52" s="64"/>
      <c r="I52" s="108"/>
      <c r="J52" s="109"/>
      <c r="K52" s="109"/>
      <c r="L52" s="109"/>
      <c r="M52" s="109"/>
      <c r="N52" s="109"/>
      <c r="O52" s="109"/>
      <c r="P52" s="110"/>
    </row>
    <row r="53" spans="2:16" ht="14.25" customHeight="1" thickBot="1" x14ac:dyDescent="0.3">
      <c r="B53" s="106"/>
      <c r="C53" s="16"/>
      <c r="E53" s="8"/>
      <c r="G53" s="64"/>
      <c r="I53" s="111"/>
      <c r="J53" s="112"/>
      <c r="K53" s="112"/>
      <c r="L53" s="112"/>
      <c r="M53" s="112"/>
      <c r="N53" s="112"/>
      <c r="O53" s="112"/>
      <c r="P53" s="113"/>
    </row>
    <row r="54" spans="2:16" ht="14.25" customHeight="1" thickBot="1" x14ac:dyDescent="0.3">
      <c r="B54" s="106"/>
      <c r="C54" s="16"/>
      <c r="E54" s="8"/>
      <c r="G54" s="64"/>
      <c r="I54" s="111"/>
      <c r="J54" s="112"/>
      <c r="K54" s="112"/>
      <c r="L54" s="112"/>
      <c r="M54" s="112"/>
      <c r="N54" s="112"/>
      <c r="O54" s="112"/>
      <c r="P54" s="113"/>
    </row>
    <row r="55" spans="2:16" ht="14.25" customHeight="1" thickBot="1" x14ac:dyDescent="0.3">
      <c r="B55" s="106"/>
      <c r="C55" s="16"/>
      <c r="E55" s="8"/>
      <c r="G55" s="64"/>
      <c r="I55" s="111"/>
      <c r="J55" s="112"/>
      <c r="K55" s="112"/>
      <c r="L55" s="112"/>
      <c r="M55" s="112"/>
      <c r="N55" s="112"/>
      <c r="O55" s="112"/>
      <c r="P55" s="113"/>
    </row>
    <row r="56" spans="2:16" ht="14.25" customHeight="1" thickBot="1" x14ac:dyDescent="0.3">
      <c r="B56" s="106"/>
      <c r="C56" s="16"/>
      <c r="E56" s="8"/>
      <c r="G56" s="64"/>
      <c r="I56" s="111"/>
      <c r="J56" s="112"/>
      <c r="K56" s="112"/>
      <c r="L56" s="112"/>
      <c r="M56" s="112"/>
      <c r="N56" s="112"/>
      <c r="O56" s="112"/>
      <c r="P56" s="113"/>
    </row>
    <row r="57" spans="2:16" ht="14.25" customHeight="1" thickBot="1" x14ac:dyDescent="0.3">
      <c r="B57" s="107"/>
      <c r="C57" s="16"/>
      <c r="E57" s="8"/>
      <c r="G57" s="64"/>
      <c r="I57" s="114"/>
      <c r="J57" s="115"/>
      <c r="K57" s="115"/>
      <c r="L57" s="115"/>
      <c r="M57" s="115"/>
      <c r="N57" s="115"/>
      <c r="O57" s="115"/>
      <c r="P57" s="116"/>
    </row>
    <row r="58" spans="2:16" ht="14.25" customHeight="1" thickBot="1" x14ac:dyDescent="0.3">
      <c r="B58" s="68"/>
      <c r="C58" s="69"/>
      <c r="D58" s="70"/>
      <c r="E58" s="71"/>
    </row>
    <row r="59" spans="2:16" ht="14.25" customHeight="1" thickBot="1" x14ac:dyDescent="0.3">
      <c r="C59" s="72" t="s">
        <v>15</v>
      </c>
      <c r="D59" s="17" t="s">
        <v>1</v>
      </c>
      <c r="E59" s="84">
        <f>SUM(E48:E58)</f>
        <v>0</v>
      </c>
    </row>
    <row r="60" spans="2:16" ht="14.25" customHeight="1" thickBot="1" x14ac:dyDescent="0.3">
      <c r="C60" s="73"/>
      <c r="E60" s="74"/>
    </row>
    <row r="61" spans="2:16" ht="14.25" customHeight="1" thickBot="1" x14ac:dyDescent="0.3">
      <c r="C61" s="73" t="s">
        <v>18</v>
      </c>
      <c r="E61" s="84">
        <f>E38</f>
        <v>0</v>
      </c>
    </row>
    <row r="62" spans="2:16" ht="14.25" customHeight="1" thickBot="1" x14ac:dyDescent="0.3">
      <c r="C62" s="73"/>
      <c r="E62" s="88"/>
    </row>
    <row r="63" spans="2:16" ht="14.25" customHeight="1" thickBot="1" x14ac:dyDescent="0.3">
      <c r="C63" s="73" t="s">
        <v>20</v>
      </c>
      <c r="E63" s="84">
        <f>E61-E59</f>
        <v>0</v>
      </c>
      <c r="G63" s="75" t="s">
        <v>23</v>
      </c>
    </row>
    <row r="64" spans="2:16" ht="14.25" customHeight="1" thickBot="1" x14ac:dyDescent="0.3">
      <c r="C64" s="73"/>
      <c r="E64" s="88"/>
    </row>
    <row r="65" spans="2:7" ht="14.25" customHeight="1" thickBot="1" x14ac:dyDescent="0.3">
      <c r="C65" s="73" t="s">
        <v>19</v>
      </c>
      <c r="E65" s="85">
        <f>E43</f>
        <v>0</v>
      </c>
    </row>
    <row r="66" spans="2:7" ht="14.25" customHeight="1" thickBot="1" x14ac:dyDescent="0.3">
      <c r="C66" s="73"/>
      <c r="E66" s="88"/>
    </row>
    <row r="67" spans="2:7" ht="29.25" customHeight="1" thickBot="1" x14ac:dyDescent="0.3">
      <c r="C67" s="73" t="s">
        <v>24</v>
      </c>
      <c r="E67" s="85">
        <f>IF(E63&lt;E65,E63,E65)</f>
        <v>0</v>
      </c>
    </row>
    <row r="68" spans="2:7" ht="14.25" customHeight="1" thickBot="1" x14ac:dyDescent="0.3">
      <c r="C68" s="73"/>
      <c r="E68" s="88"/>
    </row>
    <row r="69" spans="2:7" ht="14.25" customHeight="1" thickBot="1" x14ac:dyDescent="0.3">
      <c r="C69" s="73" t="s">
        <v>0</v>
      </c>
      <c r="E69" s="85">
        <f>E59+E67</f>
        <v>0</v>
      </c>
    </row>
    <row r="70" spans="2:7" ht="14.25" customHeight="1" thickBot="1" x14ac:dyDescent="0.3">
      <c r="C70" s="73"/>
      <c r="E70" s="88"/>
    </row>
    <row r="71" spans="2:7" ht="14.25" customHeight="1" thickBot="1" x14ac:dyDescent="0.3">
      <c r="C71" s="73" t="s">
        <v>21</v>
      </c>
      <c r="E71" s="86">
        <f>E61-E69</f>
        <v>0</v>
      </c>
      <c r="G71" s="75" t="s">
        <v>22</v>
      </c>
    </row>
    <row r="72" spans="2:7" ht="14.25" customHeight="1" x14ac:dyDescent="0.25">
      <c r="C72" s="76"/>
      <c r="E72" s="77"/>
    </row>
    <row r="73" spans="2:7" ht="14.25" customHeight="1" x14ac:dyDescent="0.25">
      <c r="C73" s="73"/>
      <c r="E73" s="77"/>
    </row>
    <row r="74" spans="2:7" ht="14.25" customHeight="1" x14ac:dyDescent="0.25">
      <c r="C74" s="73"/>
      <c r="E74" s="74"/>
    </row>
    <row r="75" spans="2:7" ht="14.25" customHeight="1" x14ac:dyDescent="0.25">
      <c r="C75" s="73"/>
      <c r="E75" s="74"/>
    </row>
    <row r="76" spans="2:7" ht="14.25" customHeight="1" x14ac:dyDescent="0.25">
      <c r="B76" s="78"/>
    </row>
    <row r="77" spans="2:7" ht="14.25" customHeight="1" x14ac:dyDescent="0.25">
      <c r="E77" s="17"/>
    </row>
    <row r="78" spans="2:7" ht="14.25" customHeight="1" x14ac:dyDescent="0.25">
      <c r="B78" s="78"/>
    </row>
    <row r="79" spans="2:7" ht="14.25" customHeight="1" x14ac:dyDescent="0.25">
      <c r="B79" s="79"/>
    </row>
    <row r="80" spans="2:7" x14ac:dyDescent="0.25">
      <c r="B80" s="80"/>
      <c r="E80" s="17"/>
    </row>
    <row r="81" spans="2:2" ht="18.75" x14ac:dyDescent="0.25">
      <c r="B81" s="81"/>
    </row>
  </sheetData>
  <sheetProtection password="D958" sheet="1" objects="1" scenarios="1"/>
  <mergeCells count="22">
    <mergeCell ref="I19:P23"/>
    <mergeCell ref="B31:B35"/>
    <mergeCell ref="I31:P35"/>
    <mergeCell ref="B19:B23"/>
    <mergeCell ref="B25:B29"/>
    <mergeCell ref="I25:P29"/>
    <mergeCell ref="B2:P3"/>
    <mergeCell ref="C5:E5"/>
    <mergeCell ref="C6:E6"/>
    <mergeCell ref="B7:E7"/>
    <mergeCell ref="B11:B15"/>
    <mergeCell ref="I11:P15"/>
    <mergeCell ref="I9:P9"/>
    <mergeCell ref="B38:B43"/>
    <mergeCell ref="B44:D44"/>
    <mergeCell ref="I48:P48"/>
    <mergeCell ref="I50:P50"/>
    <mergeCell ref="B52:B57"/>
    <mergeCell ref="I52:P57"/>
    <mergeCell ref="B48:C48"/>
    <mergeCell ref="I47:P47"/>
    <mergeCell ref="G46:G47"/>
  </mergeCells>
  <conditionalFormatting sqref="E50 E52:E57">
    <cfRule type="expression" dxfId="9" priority="47">
      <formula>#REF!="FAUX"</formula>
    </cfRule>
  </conditionalFormatting>
  <conditionalFormatting sqref="E10:E24">
    <cfRule type="expression" dxfId="8" priority="48">
      <formula>#REF!=FALSE</formula>
    </cfRule>
  </conditionalFormatting>
  <conditionalFormatting sqref="E25:E30 E35">
    <cfRule type="expression" dxfId="7" priority="46">
      <formula>#REF!=FALSE</formula>
    </cfRule>
  </conditionalFormatting>
  <conditionalFormatting sqref="C11:C14">
    <cfRule type="cellIs" dxfId="6" priority="44" operator="equal">
      <formula>"nom de la firme ou du consultant"</formula>
    </cfRule>
  </conditionalFormatting>
  <conditionalFormatting sqref="C25:C28">
    <cfRule type="cellIs" dxfId="5" priority="43" operator="equal">
      <formula>"Description matériel ou fourniture"</formula>
    </cfRule>
  </conditionalFormatting>
  <conditionalFormatting sqref="E37">
    <cfRule type="expression" dxfId="4" priority="35">
      <formula>#REF!=FALSE</formula>
    </cfRule>
  </conditionalFormatting>
  <conditionalFormatting sqref="E31:E34">
    <cfRule type="expression" dxfId="3" priority="34">
      <formula>#REF!=FALSE</formula>
    </cfRule>
  </conditionalFormatting>
  <conditionalFormatting sqref="E42">
    <cfRule type="expression" dxfId="2" priority="13">
      <formula>#REF!=FALSE</formula>
    </cfRule>
  </conditionalFormatting>
  <conditionalFormatting sqref="E41">
    <cfRule type="expression" dxfId="1" priority="11">
      <formula>#REF!=FALSE</formula>
    </cfRule>
  </conditionalFormatting>
  <conditionalFormatting sqref="E43">
    <cfRule type="expression" dxfId="0" priority="10">
      <formula>#REF!=FALSE</formula>
    </cfRule>
  </conditionalFormatting>
  <dataValidations count="1">
    <dataValidation type="decimal" allowBlank="1" showInputMessage="1" showErrorMessage="1" sqref="E48 E50 E52:E57 E10:E35 E43 E37" xr:uid="{00000000-0002-0000-0000-000000000000}">
      <formula1>0</formula1>
      <formula2>1000000000</formula2>
    </dataValidation>
  </dataValidations>
  <pageMargins left="0.23622047244094491" right="0.23622047244094491" top="0.74803149606299213" bottom="0.74803149606299213" header="0.31496062992125984" footer="0.31496062992125984"/>
  <pageSetup paperSize="5" scale="41" fitToHeight="0" orientation="portrait" r:id="rId1"/>
  <headerFooter>
    <oddHeader>&amp;L&amp;8&amp;F&amp;C&amp;8&amp;A &amp;R&amp;8&amp;D</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6</xdr:col>
                    <xdr:colOff>304800</xdr:colOff>
                    <xdr:row>24</xdr:row>
                    <xdr:rowOff>171450</xdr:rowOff>
                  </from>
                  <to>
                    <xdr:col>6</xdr:col>
                    <xdr:colOff>695325</xdr:colOff>
                    <xdr:row>26</xdr:row>
                    <xdr:rowOff>28575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6</xdr:col>
                    <xdr:colOff>304800</xdr:colOff>
                    <xdr:row>21</xdr:row>
                    <xdr:rowOff>0</xdr:rowOff>
                  </from>
                  <to>
                    <xdr:col>6</xdr:col>
                    <xdr:colOff>695325</xdr:colOff>
                    <xdr:row>22</xdr:row>
                    <xdr:rowOff>47625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17</xdr:col>
                    <xdr:colOff>304800</xdr:colOff>
                    <xdr:row>36</xdr:row>
                    <xdr:rowOff>180975</xdr:rowOff>
                  </from>
                  <to>
                    <xdr:col>17</xdr:col>
                    <xdr:colOff>695325</xdr:colOff>
                    <xdr:row>38</xdr:row>
                    <xdr:rowOff>9525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17</xdr:col>
                    <xdr:colOff>304800</xdr:colOff>
                    <xdr:row>37</xdr:row>
                    <xdr:rowOff>0</xdr:rowOff>
                  </from>
                  <to>
                    <xdr:col>17</xdr:col>
                    <xdr:colOff>695325</xdr:colOff>
                    <xdr:row>38</xdr:row>
                    <xdr:rowOff>19050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17</xdr:col>
                    <xdr:colOff>304800</xdr:colOff>
                    <xdr:row>37</xdr:row>
                    <xdr:rowOff>0</xdr:rowOff>
                  </from>
                  <to>
                    <xdr:col>17</xdr:col>
                    <xdr:colOff>695325</xdr:colOff>
                    <xdr:row>38</xdr:row>
                    <xdr:rowOff>19050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6</xdr:col>
                    <xdr:colOff>304800</xdr:colOff>
                    <xdr:row>10</xdr:row>
                    <xdr:rowOff>0</xdr:rowOff>
                  </from>
                  <to>
                    <xdr:col>6</xdr:col>
                    <xdr:colOff>695325</xdr:colOff>
                    <xdr:row>11</xdr:row>
                    <xdr:rowOff>47625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6</xdr:col>
                    <xdr:colOff>304800</xdr:colOff>
                    <xdr:row>11</xdr:row>
                    <xdr:rowOff>0</xdr:rowOff>
                  </from>
                  <to>
                    <xdr:col>6</xdr:col>
                    <xdr:colOff>695325</xdr:colOff>
                    <xdr:row>12</xdr:row>
                    <xdr:rowOff>47625</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6</xdr:col>
                    <xdr:colOff>304800</xdr:colOff>
                    <xdr:row>12</xdr:row>
                    <xdr:rowOff>0</xdr:rowOff>
                  </from>
                  <to>
                    <xdr:col>6</xdr:col>
                    <xdr:colOff>695325</xdr:colOff>
                    <xdr:row>13</xdr:row>
                    <xdr:rowOff>47625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6</xdr:col>
                    <xdr:colOff>304800</xdr:colOff>
                    <xdr:row>13</xdr:row>
                    <xdr:rowOff>0</xdr:rowOff>
                  </from>
                  <to>
                    <xdr:col>6</xdr:col>
                    <xdr:colOff>695325</xdr:colOff>
                    <xdr:row>14</xdr:row>
                    <xdr:rowOff>47625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6</xdr:col>
                    <xdr:colOff>304800</xdr:colOff>
                    <xdr:row>18</xdr:row>
                    <xdr:rowOff>9525</xdr:rowOff>
                  </from>
                  <to>
                    <xdr:col>6</xdr:col>
                    <xdr:colOff>695325</xdr:colOff>
                    <xdr:row>19</xdr:row>
                    <xdr:rowOff>57150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6</xdr:col>
                    <xdr:colOff>304800</xdr:colOff>
                    <xdr:row>19</xdr:row>
                    <xdr:rowOff>0</xdr:rowOff>
                  </from>
                  <to>
                    <xdr:col>6</xdr:col>
                    <xdr:colOff>695325</xdr:colOff>
                    <xdr:row>20</xdr:row>
                    <xdr:rowOff>47625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6</xdr:col>
                    <xdr:colOff>304800</xdr:colOff>
                    <xdr:row>20</xdr:row>
                    <xdr:rowOff>0</xdr:rowOff>
                  </from>
                  <to>
                    <xdr:col>6</xdr:col>
                    <xdr:colOff>695325</xdr:colOff>
                    <xdr:row>21</xdr:row>
                    <xdr:rowOff>47625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6</xdr:col>
                    <xdr:colOff>304800</xdr:colOff>
                    <xdr:row>26</xdr:row>
                    <xdr:rowOff>0</xdr:rowOff>
                  </from>
                  <to>
                    <xdr:col>6</xdr:col>
                    <xdr:colOff>695325</xdr:colOff>
                    <xdr:row>27</xdr:row>
                    <xdr:rowOff>47625</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6</xdr:col>
                    <xdr:colOff>304800</xdr:colOff>
                    <xdr:row>27</xdr:row>
                    <xdr:rowOff>0</xdr:rowOff>
                  </from>
                  <to>
                    <xdr:col>6</xdr:col>
                    <xdr:colOff>695325</xdr:colOff>
                    <xdr:row>28</xdr:row>
                    <xdr:rowOff>47625</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6</xdr:col>
                    <xdr:colOff>304800</xdr:colOff>
                    <xdr:row>30</xdr:row>
                    <xdr:rowOff>0</xdr:rowOff>
                  </from>
                  <to>
                    <xdr:col>6</xdr:col>
                    <xdr:colOff>695325</xdr:colOff>
                    <xdr:row>31</xdr:row>
                    <xdr:rowOff>47625</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6</xdr:col>
                    <xdr:colOff>304800</xdr:colOff>
                    <xdr:row>31</xdr:row>
                    <xdr:rowOff>0</xdr:rowOff>
                  </from>
                  <to>
                    <xdr:col>6</xdr:col>
                    <xdr:colOff>695325</xdr:colOff>
                    <xdr:row>32</xdr:row>
                    <xdr:rowOff>47625</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6</xdr:col>
                    <xdr:colOff>304800</xdr:colOff>
                    <xdr:row>32</xdr:row>
                    <xdr:rowOff>0</xdr:rowOff>
                  </from>
                  <to>
                    <xdr:col>6</xdr:col>
                    <xdr:colOff>695325</xdr:colOff>
                    <xdr:row>33</xdr:row>
                    <xdr:rowOff>47625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6</xdr:col>
                    <xdr:colOff>304800</xdr:colOff>
                    <xdr:row>33</xdr:row>
                    <xdr:rowOff>0</xdr:rowOff>
                  </from>
                  <to>
                    <xdr:col>6</xdr:col>
                    <xdr:colOff>695325</xdr:colOff>
                    <xdr:row>34</xdr:row>
                    <xdr:rowOff>47625</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17</xdr:col>
                    <xdr:colOff>295275</xdr:colOff>
                    <xdr:row>37</xdr:row>
                    <xdr:rowOff>0</xdr:rowOff>
                  </from>
                  <to>
                    <xdr:col>17</xdr:col>
                    <xdr:colOff>685800</xdr:colOff>
                    <xdr:row>38</xdr:row>
                    <xdr:rowOff>28575</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6</xdr:col>
                    <xdr:colOff>304800</xdr:colOff>
                    <xdr:row>23</xdr:row>
                    <xdr:rowOff>161925</xdr:rowOff>
                  </from>
                  <to>
                    <xdr:col>6</xdr:col>
                    <xdr:colOff>695325</xdr:colOff>
                    <xdr:row>25</xdr:row>
                    <xdr:rowOff>19050</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17</xdr:col>
                    <xdr:colOff>304800</xdr:colOff>
                    <xdr:row>37</xdr:row>
                    <xdr:rowOff>0</xdr:rowOff>
                  </from>
                  <to>
                    <xdr:col>17</xdr:col>
                    <xdr:colOff>695325</xdr:colOff>
                    <xdr:row>38</xdr:row>
                    <xdr:rowOff>19050</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17</xdr:col>
                    <xdr:colOff>304800</xdr:colOff>
                    <xdr:row>37</xdr:row>
                    <xdr:rowOff>0</xdr:rowOff>
                  </from>
                  <to>
                    <xdr:col>17</xdr:col>
                    <xdr:colOff>695325</xdr:colOff>
                    <xdr:row>38</xdr:row>
                    <xdr:rowOff>19050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17</xdr:col>
                    <xdr:colOff>304800</xdr:colOff>
                    <xdr:row>37</xdr:row>
                    <xdr:rowOff>0</xdr:rowOff>
                  </from>
                  <to>
                    <xdr:col>17</xdr:col>
                    <xdr:colOff>695325</xdr:colOff>
                    <xdr:row>38</xdr:row>
                    <xdr:rowOff>19050</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17</xdr:col>
                    <xdr:colOff>304800</xdr:colOff>
                    <xdr:row>37</xdr:row>
                    <xdr:rowOff>0</xdr:rowOff>
                  </from>
                  <to>
                    <xdr:col>17</xdr:col>
                    <xdr:colOff>695325</xdr:colOff>
                    <xdr:row>38</xdr:row>
                    <xdr:rowOff>19050</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88" r:id="rId42" name="Check Box 64">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89" r:id="rId43" name="Check Box 65">
              <controlPr defaultSize="0" autoFill="0" autoLine="0" autoPict="0">
                <anchor moveWithCells="1">
                  <from>
                    <xdr:col>17</xdr:col>
                    <xdr:colOff>304800</xdr:colOff>
                    <xdr:row>37</xdr:row>
                    <xdr:rowOff>0</xdr:rowOff>
                  </from>
                  <to>
                    <xdr:col>17</xdr:col>
                    <xdr:colOff>695325</xdr:colOff>
                    <xdr:row>38</xdr:row>
                    <xdr:rowOff>19050</xdr:rowOff>
                  </to>
                </anchor>
              </controlPr>
            </control>
          </mc:Choice>
        </mc:AlternateContent>
        <mc:AlternateContent xmlns:mc="http://schemas.openxmlformats.org/markup-compatibility/2006">
          <mc:Choice Requires="x14">
            <control shapeId="1090" r:id="rId44" name="Check Box 66">
              <controlPr defaultSize="0" autoFill="0" autoLine="0" autoPict="0">
                <anchor moveWithCells="1">
                  <from>
                    <xdr:col>17</xdr:col>
                    <xdr:colOff>304800</xdr:colOff>
                    <xdr:row>37</xdr:row>
                    <xdr:rowOff>0</xdr:rowOff>
                  </from>
                  <to>
                    <xdr:col>17</xdr:col>
                    <xdr:colOff>695325</xdr:colOff>
                    <xdr:row>38</xdr:row>
                    <xdr:rowOff>28575</xdr:rowOff>
                  </to>
                </anchor>
              </controlPr>
            </control>
          </mc:Choice>
        </mc:AlternateContent>
        <mc:AlternateContent xmlns:mc="http://schemas.openxmlformats.org/markup-compatibility/2006">
          <mc:Choice Requires="x14">
            <control shapeId="1094" r:id="rId45" name="Check Box 70">
              <controlPr defaultSize="0" autoFill="0" autoLine="0" autoPict="0">
                <anchor moveWithCells="1">
                  <from>
                    <xdr:col>17</xdr:col>
                    <xdr:colOff>304800</xdr:colOff>
                    <xdr:row>38</xdr:row>
                    <xdr:rowOff>0</xdr:rowOff>
                  </from>
                  <to>
                    <xdr:col>17</xdr:col>
                    <xdr:colOff>695325</xdr:colOff>
                    <xdr:row>38</xdr:row>
                    <xdr:rowOff>219075</xdr:rowOff>
                  </to>
                </anchor>
              </controlPr>
            </control>
          </mc:Choice>
        </mc:AlternateContent>
        <mc:AlternateContent xmlns:mc="http://schemas.openxmlformats.org/markup-compatibility/2006">
          <mc:Choice Requires="x14">
            <control shapeId="1095" r:id="rId46" name="Check Box 71">
              <controlPr defaultSize="0" autoFill="0" autoLine="0" autoPict="0">
                <anchor moveWithCells="1">
                  <from>
                    <xdr:col>17</xdr:col>
                    <xdr:colOff>304800</xdr:colOff>
                    <xdr:row>38</xdr:row>
                    <xdr:rowOff>0</xdr:rowOff>
                  </from>
                  <to>
                    <xdr:col>17</xdr:col>
                    <xdr:colOff>695325</xdr:colOff>
                    <xdr:row>38</xdr:row>
                    <xdr:rowOff>219075</xdr:rowOff>
                  </to>
                </anchor>
              </controlPr>
            </control>
          </mc:Choice>
        </mc:AlternateContent>
        <mc:AlternateContent xmlns:mc="http://schemas.openxmlformats.org/markup-compatibility/2006">
          <mc:Choice Requires="x14">
            <control shapeId="1096" r:id="rId47" name="Check Box 72">
              <controlPr locked="0" defaultSize="0" print="0" autoFill="0" autoLine="0" autoPict="0">
                <anchor>
                  <from>
                    <xdr:col>17</xdr:col>
                    <xdr:colOff>304800</xdr:colOff>
                    <xdr:row>38</xdr:row>
                    <xdr:rowOff>0</xdr:rowOff>
                  </from>
                  <to>
                    <xdr:col>17</xdr:col>
                    <xdr:colOff>695325</xdr:colOff>
                    <xdr:row>38</xdr:row>
                    <xdr:rowOff>228600</xdr:rowOff>
                  </to>
                </anchor>
              </controlPr>
            </control>
          </mc:Choice>
        </mc:AlternateContent>
        <mc:AlternateContent xmlns:mc="http://schemas.openxmlformats.org/markup-compatibility/2006">
          <mc:Choice Requires="x14">
            <control shapeId="1100" r:id="rId48" name="Check Box 76">
              <controlPr defaultSize="0" autoFill="0" autoLine="0" autoPict="0">
                <anchor moveWithCells="1">
                  <from>
                    <xdr:col>6</xdr:col>
                    <xdr:colOff>304800</xdr:colOff>
                    <xdr:row>47</xdr:row>
                    <xdr:rowOff>180975</xdr:rowOff>
                  </from>
                  <to>
                    <xdr:col>6</xdr:col>
                    <xdr:colOff>695325</xdr:colOff>
                    <xdr:row>47</xdr:row>
                    <xdr:rowOff>400050</xdr:rowOff>
                  </to>
                </anchor>
              </controlPr>
            </control>
          </mc:Choice>
        </mc:AlternateContent>
        <mc:AlternateContent xmlns:mc="http://schemas.openxmlformats.org/markup-compatibility/2006">
          <mc:Choice Requires="x14">
            <control shapeId="1101" r:id="rId49" name="Check Box 77">
              <controlPr defaultSize="0" autoFill="0" autoLine="0" autoPict="0">
                <anchor moveWithCells="1">
                  <from>
                    <xdr:col>6</xdr:col>
                    <xdr:colOff>304800</xdr:colOff>
                    <xdr:row>49</xdr:row>
                    <xdr:rowOff>180975</xdr:rowOff>
                  </from>
                  <to>
                    <xdr:col>6</xdr:col>
                    <xdr:colOff>695325</xdr:colOff>
                    <xdr:row>50</xdr:row>
                    <xdr:rowOff>9525</xdr:rowOff>
                  </to>
                </anchor>
              </controlPr>
            </control>
          </mc:Choice>
        </mc:AlternateContent>
        <mc:AlternateContent xmlns:mc="http://schemas.openxmlformats.org/markup-compatibility/2006">
          <mc:Choice Requires="x14">
            <control shapeId="1102" r:id="rId50" name="Check Box 78">
              <controlPr defaultSize="0" autoFill="0" autoLine="0" autoPict="0">
                <anchor moveWithCells="1">
                  <from>
                    <xdr:col>6</xdr:col>
                    <xdr:colOff>314325</xdr:colOff>
                    <xdr:row>50</xdr:row>
                    <xdr:rowOff>123825</xdr:rowOff>
                  </from>
                  <to>
                    <xdr:col>6</xdr:col>
                    <xdr:colOff>704850</xdr:colOff>
                    <xdr:row>51</xdr:row>
                    <xdr:rowOff>161925</xdr:rowOff>
                  </to>
                </anchor>
              </controlPr>
            </control>
          </mc:Choice>
        </mc:AlternateContent>
        <mc:AlternateContent xmlns:mc="http://schemas.openxmlformats.org/markup-compatibility/2006">
          <mc:Choice Requires="x14">
            <control shapeId="1103" r:id="rId51" name="Check Box 79">
              <controlPr defaultSize="0" autoFill="0" autoLine="0" autoPict="0">
                <anchor moveWithCells="1">
                  <from>
                    <xdr:col>6</xdr:col>
                    <xdr:colOff>314325</xdr:colOff>
                    <xdr:row>51</xdr:row>
                    <xdr:rowOff>123825</xdr:rowOff>
                  </from>
                  <to>
                    <xdr:col>6</xdr:col>
                    <xdr:colOff>704850</xdr:colOff>
                    <xdr:row>52</xdr:row>
                    <xdr:rowOff>171450</xdr:rowOff>
                  </to>
                </anchor>
              </controlPr>
            </control>
          </mc:Choice>
        </mc:AlternateContent>
        <mc:AlternateContent xmlns:mc="http://schemas.openxmlformats.org/markup-compatibility/2006">
          <mc:Choice Requires="x14">
            <control shapeId="1104" r:id="rId52" name="Check Box 80">
              <controlPr defaultSize="0" autoFill="0" autoLine="0" autoPict="0">
                <anchor moveWithCells="1">
                  <from>
                    <xdr:col>6</xdr:col>
                    <xdr:colOff>314325</xdr:colOff>
                    <xdr:row>52</xdr:row>
                    <xdr:rowOff>123825</xdr:rowOff>
                  </from>
                  <to>
                    <xdr:col>6</xdr:col>
                    <xdr:colOff>704850</xdr:colOff>
                    <xdr:row>53</xdr:row>
                    <xdr:rowOff>171450</xdr:rowOff>
                  </to>
                </anchor>
              </controlPr>
            </control>
          </mc:Choice>
        </mc:AlternateContent>
        <mc:AlternateContent xmlns:mc="http://schemas.openxmlformats.org/markup-compatibility/2006">
          <mc:Choice Requires="x14">
            <control shapeId="1105" r:id="rId53" name="Check Box 81">
              <controlPr defaultSize="0" autoFill="0" autoLine="0" autoPict="0">
                <anchor moveWithCells="1">
                  <from>
                    <xdr:col>6</xdr:col>
                    <xdr:colOff>314325</xdr:colOff>
                    <xdr:row>53</xdr:row>
                    <xdr:rowOff>123825</xdr:rowOff>
                  </from>
                  <to>
                    <xdr:col>6</xdr:col>
                    <xdr:colOff>704850</xdr:colOff>
                    <xdr:row>54</xdr:row>
                    <xdr:rowOff>171450</xdr:rowOff>
                  </to>
                </anchor>
              </controlPr>
            </control>
          </mc:Choice>
        </mc:AlternateContent>
        <mc:AlternateContent xmlns:mc="http://schemas.openxmlformats.org/markup-compatibility/2006">
          <mc:Choice Requires="x14">
            <control shapeId="1106" r:id="rId54" name="Check Box 82">
              <controlPr defaultSize="0" autoFill="0" autoLine="0" autoPict="0">
                <anchor moveWithCells="1">
                  <from>
                    <xdr:col>6</xdr:col>
                    <xdr:colOff>314325</xdr:colOff>
                    <xdr:row>54</xdr:row>
                    <xdr:rowOff>123825</xdr:rowOff>
                  </from>
                  <to>
                    <xdr:col>6</xdr:col>
                    <xdr:colOff>704850</xdr:colOff>
                    <xdr:row>55</xdr:row>
                    <xdr:rowOff>171450</xdr:rowOff>
                  </to>
                </anchor>
              </controlPr>
            </control>
          </mc:Choice>
        </mc:AlternateContent>
        <mc:AlternateContent xmlns:mc="http://schemas.openxmlformats.org/markup-compatibility/2006">
          <mc:Choice Requires="x14">
            <control shapeId="1107" r:id="rId55" name="Check Box 83">
              <controlPr defaultSize="0" autoFill="0" autoLine="0" autoPict="0">
                <anchor moveWithCells="1">
                  <from>
                    <xdr:col>6</xdr:col>
                    <xdr:colOff>314325</xdr:colOff>
                    <xdr:row>54</xdr:row>
                    <xdr:rowOff>123825</xdr:rowOff>
                  </from>
                  <to>
                    <xdr:col>6</xdr:col>
                    <xdr:colOff>704850</xdr:colOff>
                    <xdr:row>55</xdr:row>
                    <xdr:rowOff>171450</xdr:rowOff>
                  </to>
                </anchor>
              </controlPr>
            </control>
          </mc:Choice>
        </mc:AlternateContent>
        <mc:AlternateContent xmlns:mc="http://schemas.openxmlformats.org/markup-compatibility/2006">
          <mc:Choice Requires="x14">
            <control shapeId="1108" r:id="rId56" name="Check Box 84">
              <controlPr defaultSize="0" autoFill="0" autoLine="0" autoPict="0">
                <anchor moveWithCells="1">
                  <from>
                    <xdr:col>6</xdr:col>
                    <xdr:colOff>314325</xdr:colOff>
                    <xdr:row>55</xdr:row>
                    <xdr:rowOff>123825</xdr:rowOff>
                  </from>
                  <to>
                    <xdr:col>6</xdr:col>
                    <xdr:colOff>704850</xdr:colOff>
                    <xdr:row>56</xdr:row>
                    <xdr:rowOff>171450</xdr:rowOff>
                  </to>
                </anchor>
              </controlPr>
            </control>
          </mc:Choice>
        </mc:AlternateContent>
        <mc:AlternateContent xmlns:mc="http://schemas.openxmlformats.org/markup-compatibility/2006">
          <mc:Choice Requires="x14">
            <control shapeId="1109" r:id="rId57" name="Check Box 85">
              <controlPr defaultSize="0" autoFill="0" autoLine="0" autoPict="0">
                <anchor moveWithCells="1">
                  <from>
                    <xdr:col>6</xdr:col>
                    <xdr:colOff>314325</xdr:colOff>
                    <xdr:row>55</xdr:row>
                    <xdr:rowOff>123825</xdr:rowOff>
                  </from>
                  <to>
                    <xdr:col>6</xdr:col>
                    <xdr:colOff>704850</xdr:colOff>
                    <xdr:row>56</xdr:row>
                    <xdr:rowOff>171450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22625a0-e09e-4b65-be2e-543cb2461e78">
      <Terms xmlns="http://schemas.microsoft.com/office/infopath/2007/PartnerControls"/>
    </lcf76f155ced4ddcb4097134ff3c332f>
    <TaxCatchAll xmlns="255ccc48-c725-4253-acb8-dda3420f718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D8B059EEE1F14F88DA2FF65D41DAD7" ma:contentTypeVersion="37" ma:contentTypeDescription="Crée un document." ma:contentTypeScope="" ma:versionID="99f124dd17cc9b0769fce28622fbad7c">
  <xsd:schema xmlns:xsd="http://www.w3.org/2001/XMLSchema" xmlns:xs="http://www.w3.org/2001/XMLSchema" xmlns:p="http://schemas.microsoft.com/office/2006/metadata/properties" xmlns:ns2="255ccc48-c725-4253-acb8-dda3420f718c" xmlns:ns3="222625a0-e09e-4b65-be2e-543cb2461e78" targetNamespace="http://schemas.microsoft.com/office/2006/metadata/properties" ma:root="true" ma:fieldsID="254675e8fd6ed2e6e54b07b477839a2b" ns2:_="" ns3:_="">
    <xsd:import namespace="255ccc48-c725-4253-acb8-dda3420f718c"/>
    <xsd:import namespace="222625a0-e09e-4b65-be2e-543cb2461e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ccc48-c725-4253-acb8-dda3420f718c"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341839d1-f072-41d9-be38-5d4afdd5bdbb}" ma:internalName="TaxCatchAll" ma:showField="CatchAllData" ma:web="255ccc48-c725-4253-acb8-dda3420f71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2625a0-e09e-4b65-be2e-543cb2461e7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f3d37a64-7a81-453b-8f05-aac9d02acde1"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ype de contenu"/>
        <xsd:element ref="dc:title" minOccurs="0" maxOccurs="1" ma:index="3"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9DA8A0-D0DE-4C32-80A4-745C2C135423}">
  <ds:schemaRefs>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222625a0-e09e-4b65-be2e-543cb2461e78"/>
    <ds:schemaRef ds:uri="255ccc48-c725-4253-acb8-dda3420f718c"/>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1F029B-2158-463D-92B3-8D62889DD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ccc48-c725-4253-acb8-dda3420f718c"/>
    <ds:schemaRef ds:uri="222625a0-e09e-4b65-be2e-543cb2461e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6B8703-0359-4CA6-A547-AF1687E719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1.Dépenses et montage financier</vt:lpstr>
      <vt:lpstr>'1.Dépenses et montage financier'!Zone_d_impression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Corinne Dumont</dc:creator>
  <cp:lastModifiedBy>Emilie Girard</cp:lastModifiedBy>
  <cp:lastPrinted>2017-05-18T18:08:22Z</cp:lastPrinted>
  <dcterms:created xsi:type="dcterms:W3CDTF">2014-11-26T18:39:04Z</dcterms:created>
  <dcterms:modified xsi:type="dcterms:W3CDTF">2023-05-11T14:00:39Z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0x01010036D8B059EEE1F14F88DA2FF65D41DAD7</vt:lpwstr>
  </property>
  <property fmtid="{D5CDD505-2E9C-101B-9397-08002B2CF9AE}" pid="3" name="Order">
    <vt:r8>100</vt:r8>
  </property>
  <property fmtid="{D5CDD505-2E9C-101B-9397-08002B2CF9AE}" pid="4" name="MediaServiceImageTags">
    <vt:lpwstr/>
  </property>
</Properties>
</file>