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/>
  </bookViews>
  <sheets>
    <sheet name="Déclaration" sheetId="1" r:id="rId1"/>
    <sheet name="Annexe 1R" sheetId="2" r:id="rId2"/>
  </sheets>
  <definedNames>
    <definedName name="__xlnm.Print_Area_1">#N/A</definedName>
    <definedName name="__xlnm.Print_Area_2">'Annexe 1R'!$A$1:$S$37</definedName>
    <definedName name="_xlnm.Print_Area" localSheetId="1">'Annexe 1R'!$A$1:$U$37</definedName>
    <definedName name="_xlnm.Print_Area" localSheetId="0">Déclaration!$A$1:$H$157</definedName>
  </definedNames>
  <calcPr calcId="145621"/>
</workbook>
</file>

<file path=xl/calcChain.xml><?xml version="1.0" encoding="utf-8"?>
<calcChain xmlns="http://schemas.openxmlformats.org/spreadsheetml/2006/main">
  <c r="G56" i="1" l="1"/>
  <c r="G54" i="1"/>
  <c r="G43" i="1"/>
  <c r="F76" i="1" l="1"/>
  <c r="D76" i="1"/>
  <c r="I9" i="2" l="1"/>
  <c r="G9" i="2"/>
  <c r="C1" i="2"/>
  <c r="I37" i="2" l="1"/>
  <c r="C94" i="1" s="1"/>
  <c r="D79" i="1" l="1"/>
  <c r="G139" i="1" s="1"/>
  <c r="G73" i="1"/>
  <c r="G41" i="1"/>
  <c r="G65" i="1" l="1"/>
  <c r="V32" i="2"/>
  <c r="G37" i="2"/>
  <c r="C92" i="1" s="1"/>
  <c r="E92" i="1" s="1"/>
  <c r="G92" i="1" s="1"/>
  <c r="K37" i="2"/>
  <c r="C96" i="1" s="1"/>
  <c r="E96" i="1" s="1"/>
  <c r="G96" i="1" s="1"/>
  <c r="M37" i="2"/>
  <c r="C102" i="1" s="1"/>
  <c r="E102" i="1" s="1"/>
  <c r="G102" i="1" s="1"/>
  <c r="E104" i="1" s="1"/>
  <c r="G104" i="1" s="1"/>
  <c r="O37" i="2"/>
  <c r="C108" i="1" s="1"/>
  <c r="E108" i="1" s="1"/>
  <c r="G108" i="1" s="1"/>
  <c r="Q37" i="2"/>
  <c r="C110" i="1" s="1"/>
  <c r="E110" i="1" s="1"/>
  <c r="G110" i="1" s="1"/>
  <c r="S37" i="2"/>
  <c r="C112" i="1" s="1"/>
  <c r="U37" i="2"/>
  <c r="C114" i="1" s="1"/>
  <c r="E114" i="1" s="1"/>
  <c r="G114" i="1" s="1"/>
  <c r="G39" i="1"/>
  <c r="G40" i="1"/>
  <c r="G42" i="1"/>
  <c r="G44" i="1"/>
  <c r="G45" i="1"/>
  <c r="G46" i="1"/>
  <c r="G47" i="1"/>
  <c r="G48" i="1"/>
  <c r="G49" i="1"/>
  <c r="G52" i="1"/>
  <c r="G55" i="1"/>
  <c r="G57" i="1"/>
  <c r="G58" i="1"/>
  <c r="G60" i="1"/>
  <c r="G61" i="1"/>
  <c r="G62" i="1"/>
  <c r="G63" i="1"/>
  <c r="G64" i="1"/>
  <c r="G66" i="1"/>
  <c r="G67" i="1"/>
  <c r="G68" i="1"/>
  <c r="G69" i="1"/>
  <c r="G70" i="1"/>
  <c r="G71" i="1"/>
  <c r="G74" i="1"/>
  <c r="E76" i="1"/>
  <c r="E79" i="1" s="1"/>
  <c r="G140" i="1" s="1"/>
  <c r="F79" i="1"/>
  <c r="E94" i="1"/>
  <c r="G94" i="1" s="1"/>
  <c r="E112" i="1"/>
  <c r="G112" i="1" s="1"/>
  <c r="G154" i="1"/>
  <c r="E116" i="1" l="1"/>
  <c r="G116" i="1" s="1"/>
  <c r="G135" i="1"/>
  <c r="E98" i="1"/>
  <c r="G98" i="1" s="1"/>
  <c r="G137" i="1"/>
  <c r="G138" i="1"/>
  <c r="G134" i="1"/>
  <c r="G76" i="1"/>
  <c r="G136" i="1"/>
  <c r="G141" i="1"/>
  <c r="G145" i="1" l="1"/>
  <c r="E121" i="1"/>
  <c r="E128" i="1" s="1"/>
  <c r="G128" i="1" s="1"/>
  <c r="G146" i="1" s="1"/>
  <c r="G142" i="1"/>
  <c r="G147" i="1" l="1"/>
  <c r="G156" i="1" s="1"/>
</calcChain>
</file>

<file path=xl/sharedStrings.xml><?xml version="1.0" encoding="utf-8"?>
<sst xmlns="http://schemas.openxmlformats.org/spreadsheetml/2006/main" count="200" uniqueCount="168">
  <si>
    <t>SOCIÉTÉ QUÉBÉCOISE DE RÉCUPÉRATION ET DE RECYCLAGE</t>
  </si>
  <si>
    <t>141, avenue Président-Kennedy, 8e étage, Montréal (Québec) H2X 1Y4</t>
  </si>
  <si>
    <t>Téléphone : (514) 352-5002  Télécopieur : (514) 873-6542  Courriel : recyc-quebec.gouv.qc.ca</t>
  </si>
  <si>
    <t xml:space="preserve">Déclaration de renseignements à l'usage des récupérateurs et des non-récupérateurs concernant la consignation, la récupération </t>
  </si>
  <si>
    <t>et le recyclage des contenants à remplissage unique de bière.</t>
  </si>
  <si>
    <t xml:space="preserve">Cochez si déclaration amendée </t>
  </si>
  <si>
    <t>SECTION 100 - IDENTIFICATION</t>
  </si>
  <si>
    <t xml:space="preserve">Numéro de permis : </t>
  </si>
  <si>
    <t xml:space="preserve">Nom de la compagnie : </t>
  </si>
  <si>
    <t xml:space="preserve">Déclaration visant la période : </t>
  </si>
  <si>
    <t>à</t>
  </si>
  <si>
    <t>jour    / mois   / année</t>
  </si>
  <si>
    <t>jour   /   mois   / année</t>
  </si>
  <si>
    <t>J'atteste que les  renseignements donnés dans cette déclaration et dans tous les documents</t>
  </si>
  <si>
    <t>ci-joints sont vrais, exacts et complets.</t>
  </si>
  <si>
    <t xml:space="preserve">Date : </t>
  </si>
  <si>
    <t>Signature</t>
  </si>
  <si>
    <t xml:space="preserve">Téléphone : </t>
  </si>
  <si>
    <t>Nom (en lettres moulées)</t>
  </si>
  <si>
    <t xml:space="preserve">Courriel : </t>
  </si>
  <si>
    <t>SECTION 200 - CONSIGNATION</t>
  </si>
  <si>
    <t>Inscrire ci-dessous le nombre de contenants à remplissage unique vendus ou livrés pour lesquels une consigne</t>
  </si>
  <si>
    <t>doit être exigée ou perçue incluant les quantités données à titre d'escompte ou de rabais sur vente et les quantités</t>
  </si>
  <si>
    <t>données à des fins de promotion ou à toute autre fin.</t>
  </si>
  <si>
    <t>Quantité de contenants à remplissage unique vendus, livrés ou donnés au cours de la période</t>
  </si>
  <si>
    <t>Format</t>
  </si>
  <si>
    <t>5 ¢</t>
  </si>
  <si>
    <t>10 ¢</t>
  </si>
  <si>
    <t>20 ¢</t>
  </si>
  <si>
    <t>Contenants en aluminium</t>
  </si>
  <si>
    <t>236 ml</t>
  </si>
  <si>
    <t>250 ml</t>
  </si>
  <si>
    <t>330 ml</t>
  </si>
  <si>
    <t>355 ml</t>
  </si>
  <si>
    <t>440 ml</t>
  </si>
  <si>
    <t>473 ml</t>
  </si>
  <si>
    <t>500 ml</t>
  </si>
  <si>
    <t>650 ml</t>
  </si>
  <si>
    <t>710 ml</t>
  </si>
  <si>
    <t>750 ml</t>
  </si>
  <si>
    <t>950 ml</t>
  </si>
  <si>
    <t>Contenants en acier</t>
  </si>
  <si>
    <t>600 ml</t>
  </si>
  <si>
    <t>5 l</t>
  </si>
  <si>
    <t>Contenants en verre</t>
  </si>
  <si>
    <t>207 ml</t>
  </si>
  <si>
    <t>341 ml</t>
  </si>
  <si>
    <t>660 ml</t>
  </si>
  <si>
    <t>946 ml</t>
  </si>
  <si>
    <t>1,18 l</t>
  </si>
  <si>
    <t>Contenants en plastique</t>
  </si>
  <si>
    <t>Quantités</t>
  </si>
  <si>
    <t xml:space="preserve">x 5 ¢  </t>
  </si>
  <si>
    <t>x 10 ¢</t>
  </si>
  <si>
    <t>x 20 ¢</t>
  </si>
  <si>
    <t>Dollars $</t>
  </si>
  <si>
    <t>a</t>
  </si>
  <si>
    <t>b</t>
  </si>
  <si>
    <t>c</t>
  </si>
  <si>
    <t>x 5 ¢</t>
  </si>
  <si>
    <t>x 1 ¢</t>
  </si>
  <si>
    <t>Contribution non remboursable</t>
  </si>
  <si>
    <t>d</t>
  </si>
  <si>
    <t>e</t>
  </si>
  <si>
    <t>SECTION 300 - RÉCUPÉRATION ET RECYCLAGE</t>
  </si>
  <si>
    <t>Conciliation des contenants à remplissage unique récupérés et recyclés au cours de la période.</t>
  </si>
  <si>
    <t>Nombre de contenants récupérés ±</t>
  </si>
  <si>
    <t>Ajustement selon récépissé  -</t>
  </si>
  <si>
    <t>Nombre de contenants consignés recyclés</t>
  </si>
  <si>
    <t>Total contenants, annexe 1R/crédit consigne</t>
  </si>
  <si>
    <t>f</t>
  </si>
  <si>
    <t>g</t>
  </si>
  <si>
    <t>h</t>
  </si>
  <si>
    <t>i</t>
  </si>
  <si>
    <t>j</t>
  </si>
  <si>
    <t xml:space="preserve"> x 5 ¢</t>
  </si>
  <si>
    <t>k</t>
  </si>
  <si>
    <r>
      <t xml:space="preserve">Pour les contenants de bière en verre de 450 ml et moins, </t>
    </r>
    <r>
      <rPr>
        <b/>
        <u/>
        <sz val="12"/>
        <rFont val="Times New Roman"/>
        <family val="1"/>
      </rPr>
      <t>consignés à 10 ¢</t>
    </r>
  </si>
  <si>
    <t>m</t>
  </si>
  <si>
    <t>n</t>
  </si>
  <si>
    <t>o</t>
  </si>
  <si>
    <t xml:space="preserve"> x 10 ¢</t>
  </si>
  <si>
    <r>
      <t xml:space="preserve">Pour les contenants de bière de 450 ml, </t>
    </r>
    <r>
      <rPr>
        <b/>
        <u/>
        <sz val="12"/>
        <rFont val="Times New Roman"/>
        <family val="1"/>
      </rPr>
      <t>consignés 20 ¢</t>
    </r>
  </si>
  <si>
    <t>r</t>
  </si>
  <si>
    <t>s</t>
  </si>
  <si>
    <t>t</t>
  </si>
  <si>
    <t>v</t>
  </si>
  <si>
    <t>w</t>
  </si>
  <si>
    <t>x</t>
  </si>
  <si>
    <t>y</t>
  </si>
  <si>
    <t>z</t>
  </si>
  <si>
    <t>A1</t>
  </si>
  <si>
    <t>A2</t>
  </si>
  <si>
    <t>A3</t>
  </si>
  <si>
    <t xml:space="preserve"> x 20 ¢</t>
  </si>
  <si>
    <t>B1</t>
  </si>
  <si>
    <t>B2 $</t>
  </si>
  <si>
    <t>Prime d'encouragement</t>
  </si>
  <si>
    <t>Nombre de contenants récupérés au cours de la période (k+p+B1+B4-B5)</t>
  </si>
  <si>
    <r>
      <t>Moins :</t>
    </r>
    <r>
      <rPr>
        <sz val="12"/>
        <rFont val="Times New Roman"/>
        <family val="1"/>
      </rPr>
      <t xml:space="preserve"> Nombre de contenants récupérés pour lesquels aucun</t>
    </r>
  </si>
  <si>
    <t xml:space="preserve">montant d'encouragement n'a été versé </t>
  </si>
  <si>
    <t>Nombre de contenants récupérés pour lesquels un montant</t>
  </si>
  <si>
    <t>d'encouragement de 2¢ a été versé au nom de RECYC-QUÉBEC</t>
  </si>
  <si>
    <t>Total de la prime</t>
  </si>
  <si>
    <t xml:space="preserve"> x 2 ¢</t>
  </si>
  <si>
    <t>B3 $</t>
  </si>
  <si>
    <t>SECTION 400 - SOMMAIRE DES REMISES ET DES CRÉDITS</t>
  </si>
  <si>
    <t>Remises</t>
  </si>
  <si>
    <t>Consigne perçue relative aux ventes de contenants à remplissage unique (5 ¢)</t>
  </si>
  <si>
    <t>a $</t>
  </si>
  <si>
    <t>Consigne perçue relative aux ventes de contenants à remplissage unique (10 ¢)</t>
  </si>
  <si>
    <t>b $</t>
  </si>
  <si>
    <t>Consigne perçue relative aux ventes de contenants à remplissage unique (20 ¢)</t>
  </si>
  <si>
    <t>c $</t>
  </si>
  <si>
    <t>Contribution non remboursable (5 ¢)</t>
  </si>
  <si>
    <t>d $</t>
  </si>
  <si>
    <t>Contribution non remboursable (1 ¢)</t>
  </si>
  <si>
    <t>e $</t>
  </si>
  <si>
    <t>Contribution à l'éducation</t>
  </si>
  <si>
    <t>Case a x 1.25 %</t>
  </si>
  <si>
    <t>Case b x 0.625 %</t>
  </si>
  <si>
    <t>Case c x 0.3125 %</t>
  </si>
  <si>
    <t>Total des remises</t>
  </si>
  <si>
    <t>Crédits</t>
  </si>
  <si>
    <t>Prime d'encouragement à la récupération (selon la case B3)</t>
  </si>
  <si>
    <t>Total des crédits</t>
  </si>
  <si>
    <t>Autres ajustements</t>
  </si>
  <si>
    <t>Avances versées ou reçues</t>
  </si>
  <si>
    <t>Canettes de bières grand format via les récupératrices</t>
  </si>
  <si>
    <t xml:space="preserve">Plus: Canette bière grand format </t>
  </si>
  <si>
    <t>B4</t>
  </si>
  <si>
    <t>B5</t>
  </si>
  <si>
    <t>Total des ajustements</t>
  </si>
  <si>
    <t>Total de la déclaration mensuelle</t>
  </si>
  <si>
    <t>(remises - crédits - avances reçues ou versées- canettes de bière écrasées)</t>
  </si>
  <si>
    <t>ANNEXE 1R</t>
  </si>
  <si>
    <t>DÉCLARATION DE RENSEIGNEMENTS CONCERNANT LA CONSIGNATION, LA RÉCUPÉRATION</t>
  </si>
  <si>
    <t>ET LE RECYCLAGE DES CONTENANTS À REMPLISSAGE UNIQUE DE BIÈRE</t>
  </si>
  <si>
    <t>RECYC-QUÉBEC</t>
  </si>
  <si>
    <t xml:space="preserve">Contenants récupérés pour la période du </t>
  </si>
  <si>
    <t>CONTENANTS CONSIGNÉS  RECYCLÉS À</t>
  </si>
  <si>
    <t>DATE</t>
  </si>
  <si>
    <t>RÉCÉPISSÉ</t>
  </si>
  <si>
    <t>NOM DU RECYCLEUR</t>
  </si>
  <si>
    <t xml:space="preserve"> 5¢</t>
  </si>
  <si>
    <t>10¢</t>
  </si>
  <si>
    <t>Aluminium</t>
  </si>
  <si>
    <t>Acier</t>
  </si>
  <si>
    <t>Verre</t>
  </si>
  <si>
    <t>Plastique</t>
  </si>
  <si>
    <t xml:space="preserve">TOTAUX    </t>
  </si>
  <si>
    <t>20¢</t>
  </si>
  <si>
    <t>l</t>
  </si>
  <si>
    <t>p $</t>
  </si>
  <si>
    <t>q</t>
  </si>
  <si>
    <t>u $</t>
  </si>
  <si>
    <t>A4</t>
  </si>
  <si>
    <t>A5</t>
  </si>
  <si>
    <t>A6</t>
  </si>
  <si>
    <t>A7</t>
  </si>
  <si>
    <t>Remboursement de consigne (20¢) ( x + A1 + A4 + A7)=</t>
  </si>
  <si>
    <t>Remboursement de consigne (10 ¢) ( s ) =</t>
  </si>
  <si>
    <t>Remboursement de consigne (5 ¢) ( h + k + n )</t>
  </si>
  <si>
    <r>
      <t xml:space="preserve">Pour les contenants de 450 ml et moins, </t>
    </r>
    <r>
      <rPr>
        <b/>
        <u/>
        <sz val="12"/>
        <rFont val="Times New Roman"/>
        <family val="1"/>
      </rPr>
      <t>consignés à 5 ¢</t>
    </r>
  </si>
  <si>
    <t>N/A</t>
  </si>
  <si>
    <t>R-</t>
  </si>
  <si>
    <t>Consigne remboursée relative aux contenants récupérés (selon les cases (p + u +B2))</t>
  </si>
  <si>
    <t>Moins: Canette petit format (GF x -1.9 x 0.05¢)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</si>
</sst>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.00_)&quot; $&quot;_ ;_ * \(#,##0.00&quot;) $&quot;_ ;_ * \-??_)&quot; $&quot;_ ;_ @_ "/>
    <numFmt numFmtId="165" formatCode="_ * #,##0.00_)\ _$_ ;_ * \(#,##0.00&quot;) &quot;_$_ ;_ * \-??_)\ _$_ ;_ @_ "/>
    <numFmt numFmtId="166" formatCode="dd\/mm\/yyyy"/>
    <numFmt numFmtId="167" formatCode="[&lt;=9999999]###\-####;###\-###\-####"/>
    <numFmt numFmtId="168" formatCode="#,##0.00&quot; $&quot;"/>
    <numFmt numFmtId="169" formatCode="#,##0_);\(#,##0\)"/>
    <numFmt numFmtId="170" formatCode="dddd&quot;, &quot;mmmm\ dd&quot;, &quot;yyyy"/>
    <numFmt numFmtId="171" formatCode="_ * #,##0_)\ _$_ ;_ * \(#,##0&quot;) &quot;_$_ ;_ * \-??_)\ _$_ ;_ @_ "/>
    <numFmt numFmtId="172" formatCode="_ * #,##0_)\ _$_ ;_ * \(#,##0&quot;) &quot;_$_ ;_ * \-_)\ _$_ ;_ @_ "/>
  </numFmts>
  <fonts count="16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9"/>
        <bgColor indexed="6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26"/>
      </bottom>
      <diagonal/>
    </border>
    <border>
      <left/>
      <right/>
      <top style="hair">
        <color indexed="26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hair">
        <color indexed="9"/>
      </top>
      <bottom/>
      <diagonal/>
    </border>
  </borders>
  <cellStyleXfs count="5">
    <xf numFmtId="0" fontId="0" fillId="0" borderId="0"/>
    <xf numFmtId="165" fontId="15" fillId="0" borderId="0"/>
    <xf numFmtId="164" fontId="15" fillId="0" borderId="0"/>
    <xf numFmtId="0" fontId="1" fillId="0" borderId="0"/>
    <xf numFmtId="0" fontId="15" fillId="0" borderId="0"/>
  </cellStyleXfs>
  <cellXfs count="175">
    <xf numFmtId="0" fontId="0" fillId="0" borderId="0" xfId="0"/>
    <xf numFmtId="0" fontId="15" fillId="0" borderId="0" xfId="4" applyProtection="1"/>
    <xf numFmtId="0" fontId="3" fillId="0" borderId="0" xfId="4" applyFont="1" applyProtection="1"/>
    <xf numFmtId="0" fontId="3" fillId="0" borderId="0" xfId="4" applyFont="1" applyBorder="1" applyProtection="1"/>
    <xf numFmtId="0" fontId="6" fillId="0" borderId="0" xfId="4" applyFont="1" applyProtection="1"/>
    <xf numFmtId="0" fontId="4" fillId="0" borderId="1" xfId="4" applyFont="1" applyBorder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/>
    </xf>
    <xf numFmtId="0" fontId="3" fillId="0" borderId="2" xfId="4" applyFont="1" applyBorder="1" applyProtection="1"/>
    <xf numFmtId="0" fontId="3" fillId="0" borderId="3" xfId="4" applyFont="1" applyBorder="1" applyProtection="1"/>
    <xf numFmtId="0" fontId="3" fillId="0" borderId="4" xfId="4" applyFont="1" applyBorder="1" applyProtection="1"/>
    <xf numFmtId="0" fontId="3" fillId="0" borderId="5" xfId="4" applyFont="1" applyBorder="1" applyProtection="1"/>
    <xf numFmtId="0" fontId="3" fillId="0" borderId="6" xfId="4" applyFont="1" applyBorder="1" applyProtection="1"/>
    <xf numFmtId="0" fontId="3" fillId="0" borderId="7" xfId="4" applyFont="1" applyBorder="1" applyProtection="1"/>
    <xf numFmtId="0" fontId="3" fillId="0" borderId="8" xfId="4" applyFont="1" applyBorder="1" applyProtection="1"/>
    <xf numFmtId="0" fontId="3" fillId="0" borderId="9" xfId="4" applyFont="1" applyBorder="1" applyProtection="1"/>
    <xf numFmtId="0" fontId="7" fillId="0" borderId="0" xfId="4" applyFont="1" applyAlignment="1" applyProtection="1">
      <alignment horizontal="left"/>
    </xf>
    <xf numFmtId="0" fontId="7" fillId="0" borderId="0" xfId="4" applyFont="1" applyAlignment="1" applyProtection="1">
      <alignment wrapText="1"/>
    </xf>
    <xf numFmtId="0" fontId="3" fillId="0" borderId="0" xfId="4" applyFont="1" applyAlignment="1" applyProtection="1">
      <alignment horizontal="center" wrapText="1"/>
    </xf>
    <xf numFmtId="0" fontId="7" fillId="0" borderId="0" xfId="4" applyFont="1" applyAlignment="1" applyProtection="1">
      <alignment horizontal="left" vertical="center"/>
    </xf>
    <xf numFmtId="0" fontId="7" fillId="0" borderId="0" xfId="4" applyFont="1" applyAlignment="1" applyProtection="1">
      <alignment horizontal="center" vertical="center" wrapText="1"/>
    </xf>
    <xf numFmtId="0" fontId="8" fillId="0" borderId="0" xfId="4" applyFont="1" applyAlignment="1" applyProtection="1">
      <alignment vertical="center" wrapText="1"/>
    </xf>
    <xf numFmtId="0" fontId="3" fillId="0" borderId="0" xfId="4" applyFont="1" applyAlignment="1" applyProtection="1">
      <alignment vertical="center"/>
    </xf>
    <xf numFmtId="0" fontId="15" fillId="0" borderId="0" xfId="4" applyAlignment="1" applyProtection="1">
      <alignment vertical="center"/>
    </xf>
    <xf numFmtId="0" fontId="3" fillId="0" borderId="10" xfId="4" applyFont="1" applyBorder="1" applyProtection="1"/>
    <xf numFmtId="3" fontId="3" fillId="0" borderId="10" xfId="4" applyNumberFormat="1" applyFont="1" applyBorder="1" applyProtection="1">
      <protection locked="0"/>
    </xf>
    <xf numFmtId="3" fontId="3" fillId="2" borderId="10" xfId="4" applyNumberFormat="1" applyFont="1" applyFill="1" applyBorder="1" applyProtection="1"/>
    <xf numFmtId="3" fontId="3" fillId="2" borderId="11" xfId="4" applyNumberFormat="1" applyFont="1" applyFill="1" applyBorder="1" applyProtection="1"/>
    <xf numFmtId="3" fontId="4" fillId="3" borderId="1" xfId="4" applyNumberFormat="1" applyFont="1" applyFill="1" applyBorder="1" applyProtection="1"/>
    <xf numFmtId="3" fontId="3" fillId="0" borderId="12" xfId="4" applyNumberFormat="1" applyFont="1" applyBorder="1" applyProtection="1">
      <protection locked="0"/>
    </xf>
    <xf numFmtId="3" fontId="3" fillId="2" borderId="12" xfId="4" applyNumberFormat="1" applyFont="1" applyFill="1" applyBorder="1" applyProtection="1"/>
    <xf numFmtId="3" fontId="3" fillId="2" borderId="13" xfId="4" applyNumberFormat="1" applyFont="1" applyFill="1" applyBorder="1" applyProtection="1"/>
    <xf numFmtId="3" fontId="9" fillId="2" borderId="10" xfId="4" applyNumberFormat="1" applyFont="1" applyFill="1" applyBorder="1" applyProtection="1"/>
    <xf numFmtId="3" fontId="3" fillId="0" borderId="11" xfId="4" applyNumberFormat="1" applyFont="1" applyFill="1" applyBorder="1" applyProtection="1">
      <protection locked="0"/>
    </xf>
    <xf numFmtId="3" fontId="3" fillId="0" borderId="11" xfId="4" applyNumberFormat="1" applyFont="1" applyBorder="1" applyProtection="1">
      <protection locked="0"/>
    </xf>
    <xf numFmtId="0" fontId="3" fillId="0" borderId="12" xfId="4" applyFont="1" applyBorder="1" applyProtection="1"/>
    <xf numFmtId="3" fontId="3" fillId="0" borderId="12" xfId="4" applyNumberFormat="1" applyFont="1" applyFill="1" applyBorder="1" applyProtection="1"/>
    <xf numFmtId="3" fontId="3" fillId="0" borderId="10" xfId="4" applyNumberFormat="1" applyFont="1" applyFill="1" applyBorder="1" applyProtection="1"/>
    <xf numFmtId="3" fontId="3" fillId="0" borderId="0" xfId="4" applyNumberFormat="1" applyFont="1" applyBorder="1" applyProtection="1"/>
    <xf numFmtId="3" fontId="3" fillId="0" borderId="14" xfId="4" applyNumberFormat="1" applyFont="1" applyBorder="1" applyProtection="1">
      <protection locked="0"/>
    </xf>
    <xf numFmtId="0" fontId="15" fillId="0" borderId="0" xfId="4" applyBorder="1" applyProtection="1"/>
    <xf numFmtId="3" fontId="3" fillId="0" borderId="0" xfId="4" applyNumberFormat="1" applyFont="1" applyFill="1" applyBorder="1" applyProtection="1"/>
    <xf numFmtId="3" fontId="3" fillId="0" borderId="10" xfId="4" applyNumberFormat="1" applyFont="1" applyFill="1" applyBorder="1" applyProtection="1">
      <protection locked="0"/>
    </xf>
    <xf numFmtId="3" fontId="3" fillId="2" borderId="14" xfId="4" applyNumberFormat="1" applyFont="1" applyFill="1" applyBorder="1" applyProtection="1"/>
    <xf numFmtId="0" fontId="3" fillId="0" borderId="0" xfId="4" applyFont="1" applyFill="1" applyAlignment="1" applyProtection="1">
      <alignment horizontal="center"/>
    </xf>
    <xf numFmtId="0" fontId="3" fillId="0" borderId="0" xfId="4" applyFont="1" applyFill="1" applyBorder="1" applyAlignment="1" applyProtection="1">
      <alignment horizontal="center"/>
    </xf>
    <xf numFmtId="3" fontId="3" fillId="0" borderId="0" xfId="4" applyNumberFormat="1" applyFont="1" applyFill="1" applyBorder="1" applyAlignment="1" applyProtection="1">
      <alignment horizontal="center"/>
    </xf>
    <xf numFmtId="0" fontId="15" fillId="0" borderId="0" xfId="4" applyFill="1" applyAlignment="1" applyProtection="1">
      <alignment horizontal="center"/>
    </xf>
    <xf numFmtId="0" fontId="3" fillId="0" borderId="0" xfId="4" applyFont="1" applyFill="1" applyAlignment="1" applyProtection="1">
      <alignment horizontal="left"/>
    </xf>
    <xf numFmtId="3" fontId="3" fillId="0" borderId="14" xfId="4" applyNumberFormat="1" applyFont="1" applyFill="1" applyBorder="1" applyProtection="1">
      <protection locked="0"/>
    </xf>
    <xf numFmtId="3" fontId="3" fillId="0" borderId="0" xfId="4" applyNumberFormat="1" applyFont="1" applyProtection="1"/>
    <xf numFmtId="0" fontId="4" fillId="0" borderId="0" xfId="4" applyFont="1" applyAlignment="1" applyProtection="1">
      <alignment horizontal="right"/>
    </xf>
    <xf numFmtId="3" fontId="3" fillId="3" borderId="1" xfId="4" applyNumberFormat="1" applyFont="1" applyFill="1" applyBorder="1" applyProtection="1"/>
    <xf numFmtId="4" fontId="3" fillId="0" borderId="0" xfId="4" applyNumberFormat="1" applyFont="1" applyBorder="1" applyProtection="1"/>
    <xf numFmtId="4" fontId="4" fillId="0" borderId="0" xfId="4" applyNumberFormat="1" applyFont="1" applyAlignment="1" applyProtection="1">
      <alignment horizontal="center"/>
    </xf>
    <xf numFmtId="168" fontId="3" fillId="3" borderId="1" xfId="2" applyNumberFormat="1" applyFont="1" applyFill="1" applyBorder="1" applyAlignment="1" applyProtection="1"/>
    <xf numFmtId="4" fontId="10" fillId="0" borderId="0" xfId="4" applyNumberFormat="1" applyFont="1" applyAlignment="1" applyProtection="1">
      <alignment horizontal="left" indent="1"/>
    </xf>
    <xf numFmtId="0" fontId="10" fillId="0" borderId="0" xfId="4" applyFont="1" applyAlignment="1" applyProtection="1">
      <alignment horizontal="left" indent="1"/>
    </xf>
    <xf numFmtId="0" fontId="4" fillId="0" borderId="0" xfId="4" applyFont="1" applyProtection="1"/>
    <xf numFmtId="0" fontId="5" fillId="0" borderId="0" xfId="4" applyFont="1" applyAlignment="1" applyProtection="1">
      <alignment horizontal="center" wrapText="1"/>
    </xf>
    <xf numFmtId="169" fontId="3" fillId="3" borderId="1" xfId="2" applyNumberFormat="1" applyFont="1" applyFill="1" applyBorder="1" applyAlignment="1" applyProtection="1"/>
    <xf numFmtId="0" fontId="3" fillId="0" borderId="0" xfId="4" applyFont="1" applyAlignment="1" applyProtection="1">
      <alignment horizontal="left"/>
    </xf>
    <xf numFmtId="3" fontId="3" fillId="3" borderId="1" xfId="2" applyNumberFormat="1" applyFont="1" applyFill="1" applyBorder="1" applyAlignment="1" applyProtection="1"/>
    <xf numFmtId="0" fontId="10" fillId="0" borderId="0" xfId="4" applyFont="1" applyBorder="1" applyAlignment="1" applyProtection="1">
      <alignment horizontal="left" indent="1"/>
    </xf>
    <xf numFmtId="0" fontId="11" fillId="0" borderId="0" xfId="4" applyFont="1" applyBorder="1" applyAlignment="1" applyProtection="1">
      <alignment horizontal="left" indent="1"/>
    </xf>
    <xf numFmtId="0" fontId="12" fillId="0" borderId="0" xfId="4" applyFont="1" applyBorder="1" applyProtection="1"/>
    <xf numFmtId="3" fontId="10" fillId="0" borderId="0" xfId="4" applyNumberFormat="1" applyFont="1" applyAlignment="1" applyProtection="1">
      <alignment horizontal="left" indent="1"/>
    </xf>
    <xf numFmtId="0" fontId="11" fillId="0" borderId="0" xfId="4" applyFont="1" applyAlignment="1" applyProtection="1">
      <alignment horizontal="left" indent="1"/>
    </xf>
    <xf numFmtId="0" fontId="12" fillId="0" borderId="0" xfId="4" applyFont="1" applyProtection="1"/>
    <xf numFmtId="0" fontId="13" fillId="0" borderId="0" xfId="4" applyFont="1" applyProtection="1"/>
    <xf numFmtId="169" fontId="3" fillId="0" borderId="10" xfId="4" applyNumberFormat="1" applyFont="1" applyBorder="1" applyProtection="1">
      <protection locked="0"/>
    </xf>
    <xf numFmtId="169" fontId="3" fillId="3" borderId="1" xfId="4" applyNumberFormat="1" applyFont="1" applyFill="1" applyBorder="1" applyProtection="1"/>
    <xf numFmtId="0" fontId="3" fillId="0" borderId="15" xfId="4" applyFont="1" applyBorder="1" applyAlignment="1" applyProtection="1">
      <alignment horizontal="left" indent="1"/>
    </xf>
    <xf numFmtId="0" fontId="3" fillId="0" borderId="16" xfId="4" applyFont="1" applyBorder="1" applyProtection="1"/>
    <xf numFmtId="0" fontId="3" fillId="0" borderId="17" xfId="4" applyFont="1" applyBorder="1" applyAlignment="1" applyProtection="1">
      <alignment horizontal="right"/>
    </xf>
    <xf numFmtId="168" fontId="3" fillId="3" borderId="18" xfId="4" applyNumberFormat="1" applyFont="1" applyFill="1" applyBorder="1" applyProtection="1"/>
    <xf numFmtId="0" fontId="3" fillId="0" borderId="19" xfId="4" applyFont="1" applyBorder="1" applyAlignment="1" applyProtection="1">
      <alignment horizontal="left" indent="1"/>
    </xf>
    <xf numFmtId="0" fontId="3" fillId="0" borderId="20" xfId="4" applyFont="1" applyBorder="1" applyProtection="1"/>
    <xf numFmtId="0" fontId="3" fillId="0" borderId="20" xfId="4" applyFont="1" applyBorder="1" applyAlignment="1" applyProtection="1">
      <alignment horizontal="right"/>
    </xf>
    <xf numFmtId="168" fontId="3" fillId="3" borderId="21" xfId="4" applyNumberFormat="1" applyFont="1" applyFill="1" applyBorder="1" applyProtection="1"/>
    <xf numFmtId="0" fontId="3" fillId="0" borderId="22" xfId="4" applyFont="1" applyBorder="1" applyAlignment="1" applyProtection="1">
      <alignment horizontal="right"/>
    </xf>
    <xf numFmtId="0" fontId="3" fillId="0" borderId="23" xfId="4" applyFont="1" applyBorder="1" applyAlignment="1" applyProtection="1">
      <alignment horizontal="left" indent="1"/>
    </xf>
    <xf numFmtId="0" fontId="3" fillId="0" borderId="24" xfId="4" applyFont="1" applyBorder="1" applyProtection="1"/>
    <xf numFmtId="0" fontId="3" fillId="0" borderId="24" xfId="4" applyFont="1" applyBorder="1" applyAlignment="1" applyProtection="1">
      <alignment horizontal="right"/>
    </xf>
    <xf numFmtId="168" fontId="3" fillId="3" borderId="25" xfId="4" applyNumberFormat="1" applyFont="1" applyFill="1" applyBorder="1" applyProtection="1"/>
    <xf numFmtId="0" fontId="4" fillId="0" borderId="26" xfId="4" applyFont="1" applyBorder="1" applyProtection="1"/>
    <xf numFmtId="0" fontId="3" fillId="0" borderId="27" xfId="4" applyFont="1" applyBorder="1" applyProtection="1"/>
    <xf numFmtId="0" fontId="3" fillId="0" borderId="27" xfId="4" applyFont="1" applyBorder="1" applyAlignment="1" applyProtection="1">
      <alignment horizontal="right"/>
    </xf>
    <xf numFmtId="168" fontId="4" fillId="3" borderId="1" xfId="4" applyNumberFormat="1" applyFont="1" applyFill="1" applyBorder="1" applyProtection="1"/>
    <xf numFmtId="0" fontId="3" fillId="0" borderId="0" xfId="4" applyFont="1" applyBorder="1" applyAlignment="1" applyProtection="1">
      <alignment horizontal="right"/>
    </xf>
    <xf numFmtId="168" fontId="4" fillId="0" borderId="0" xfId="4" applyNumberFormat="1" applyFont="1" applyBorder="1" applyProtection="1"/>
    <xf numFmtId="0" fontId="3" fillId="0" borderId="26" xfId="4" applyFont="1" applyBorder="1" applyProtection="1"/>
    <xf numFmtId="0" fontId="3" fillId="0" borderId="28" xfId="4" applyFont="1" applyBorder="1" applyAlignment="1" applyProtection="1">
      <alignment horizontal="right"/>
    </xf>
    <xf numFmtId="0" fontId="4" fillId="0" borderId="0" xfId="4" applyFont="1" applyFill="1" applyProtection="1"/>
    <xf numFmtId="0" fontId="3" fillId="0" borderId="0" xfId="4" applyFont="1" applyFill="1" applyProtection="1"/>
    <xf numFmtId="0" fontId="3" fillId="0" borderId="0" xfId="4" applyFont="1" applyFill="1" applyBorder="1" applyProtection="1"/>
    <xf numFmtId="0" fontId="12" fillId="0" borderId="28" xfId="4" applyFont="1" applyBorder="1" applyAlignment="1" applyProtection="1">
      <alignment horizontal="right"/>
    </xf>
    <xf numFmtId="168" fontId="3" fillId="0" borderId="1" xfId="2" applyNumberFormat="1" applyFont="1" applyFill="1" applyBorder="1" applyAlignment="1" applyProtection="1"/>
    <xf numFmtId="0" fontId="4" fillId="0" borderId="26" xfId="4" applyFont="1" applyFill="1" applyBorder="1" applyProtection="1"/>
    <xf numFmtId="0" fontId="3" fillId="0" borderId="27" xfId="4" applyFont="1" applyFill="1" applyBorder="1" applyProtection="1"/>
    <xf numFmtId="168" fontId="3" fillId="0" borderId="28" xfId="4" applyNumberFormat="1" applyFont="1" applyFill="1" applyBorder="1" applyProtection="1"/>
    <xf numFmtId="0" fontId="13" fillId="0" borderId="15" xfId="4" applyFont="1" applyBorder="1" applyAlignment="1" applyProtection="1">
      <alignment horizontal="left" indent="1"/>
    </xf>
    <xf numFmtId="0" fontId="12" fillId="0" borderId="16" xfId="4" applyFont="1" applyBorder="1" applyAlignment="1" applyProtection="1">
      <alignment horizontal="right"/>
    </xf>
    <xf numFmtId="3" fontId="3" fillId="0" borderId="18" xfId="4" applyNumberFormat="1" applyFont="1" applyBorder="1" applyProtection="1"/>
    <xf numFmtId="0" fontId="13" fillId="0" borderId="23" xfId="4" applyFont="1" applyBorder="1" applyAlignment="1" applyProtection="1">
      <alignment horizontal="left" indent="1"/>
    </xf>
    <xf numFmtId="0" fontId="12" fillId="0" borderId="24" xfId="4" applyFont="1" applyBorder="1" applyAlignment="1" applyProtection="1">
      <alignment horizontal="right"/>
    </xf>
    <xf numFmtId="3" fontId="3" fillId="0" borderId="25" xfId="4" applyNumberFormat="1" applyFont="1" applyBorder="1" applyProtection="1"/>
    <xf numFmtId="0" fontId="4" fillId="0" borderId="0" xfId="4" applyFont="1" applyBorder="1" applyProtection="1"/>
    <xf numFmtId="0" fontId="4" fillId="0" borderId="2" xfId="4" applyFont="1" applyBorder="1" applyProtection="1"/>
    <xf numFmtId="0" fontId="4" fillId="0" borderId="7" xfId="4" applyFont="1" applyBorder="1" applyProtection="1"/>
    <xf numFmtId="0" fontId="4" fillId="0" borderId="0" xfId="4" applyFont="1"/>
    <xf numFmtId="0" fontId="3" fillId="0" borderId="0" xfId="4" applyFont="1" applyBorder="1"/>
    <xf numFmtId="0" fontId="3" fillId="0" borderId="29" xfId="4" applyFont="1" applyBorder="1" applyAlignment="1" applyProtection="1">
      <alignment horizontal="center" vertical="center"/>
      <protection locked="0"/>
    </xf>
    <xf numFmtId="0" fontId="3" fillId="0" borderId="0" xfId="4" applyFont="1"/>
    <xf numFmtId="0" fontId="4" fillId="0" borderId="0" xfId="4" applyFont="1" applyAlignment="1">
      <alignment horizontal="right"/>
    </xf>
    <xf numFmtId="0" fontId="3" fillId="0" borderId="0" xfId="4" applyFont="1" applyAlignment="1">
      <alignment vertical="center"/>
    </xf>
    <xf numFmtId="14" fontId="3" fillId="0" borderId="0" xfId="4" applyNumberFormat="1" applyFont="1" applyBorder="1" applyAlignment="1" applyProtection="1">
      <alignment horizontal="center"/>
      <protection locked="0"/>
    </xf>
    <xf numFmtId="170" fontId="3" fillId="0" borderId="29" xfId="4" applyNumberFormat="1" applyFont="1" applyBorder="1" applyAlignment="1" applyProtection="1">
      <alignment horizontal="center"/>
      <protection locked="0"/>
    </xf>
    <xf numFmtId="14" fontId="3" fillId="0" borderId="0" xfId="4" applyNumberFormat="1" applyFont="1" applyBorder="1"/>
    <xf numFmtId="170" fontId="3" fillId="0" borderId="0" xfId="4" applyNumberFormat="1" applyFont="1" applyBorder="1" applyAlignment="1" applyProtection="1">
      <alignment horizontal="center"/>
      <protection locked="0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3" fillId="0" borderId="0" xfId="4" applyFont="1" applyFill="1"/>
    <xf numFmtId="0" fontId="15" fillId="0" borderId="0" xfId="4" applyFill="1"/>
    <xf numFmtId="0" fontId="4" fillId="0" borderId="0" xfId="4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14" fillId="4" borderId="30" xfId="4" applyFont="1" applyFill="1" applyBorder="1" applyAlignment="1">
      <alignment horizontal="center" wrapText="1"/>
    </xf>
    <xf numFmtId="0" fontId="3" fillId="0" borderId="0" xfId="4" applyFont="1" applyFill="1" applyBorder="1" applyAlignment="1" applyProtection="1">
      <alignment horizontal="center"/>
      <protection locked="0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3" fillId="4" borderId="31" xfId="4" applyFont="1" applyFill="1" applyBorder="1" applyAlignment="1">
      <alignment horizontal="center" wrapText="1"/>
    </xf>
    <xf numFmtId="0" fontId="3" fillId="4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 wrapText="1"/>
    </xf>
    <xf numFmtId="0" fontId="3" fillId="4" borderId="0" xfId="4" applyFont="1" applyFill="1" applyBorder="1" applyAlignment="1">
      <alignment horizontal="center" wrapText="1"/>
    </xf>
    <xf numFmtId="171" fontId="3" fillId="0" borderId="8" xfId="1" applyNumberFormat="1" applyFont="1" applyFill="1" applyBorder="1" applyAlignment="1" applyProtection="1">
      <alignment horizontal="center" vertical="center"/>
      <protection locked="0"/>
    </xf>
    <xf numFmtId="16" fontId="3" fillId="0" borderId="0" xfId="4" applyNumberFormat="1" applyFont="1" applyFill="1" applyBorder="1" applyAlignment="1" applyProtection="1">
      <alignment vertical="center"/>
      <protection locked="0"/>
    </xf>
    <xf numFmtId="172" fontId="3" fillId="0" borderId="8" xfId="4" applyNumberFormat="1" applyFont="1" applyBorder="1" applyAlignment="1" applyProtection="1">
      <alignment horizontal="center" vertical="center"/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8" xfId="4" applyFont="1" applyBorder="1" applyAlignment="1" applyProtection="1">
      <alignment horizontal="center" vertical="center"/>
      <protection locked="0"/>
    </xf>
    <xf numFmtId="0" fontId="3" fillId="0" borderId="0" xfId="4" applyFont="1" applyFill="1" applyAlignment="1" applyProtection="1">
      <alignment vertical="center"/>
      <protection locked="0"/>
    </xf>
    <xf numFmtId="172" fontId="3" fillId="0" borderId="0" xfId="4" applyNumberFormat="1" applyFont="1" applyAlignment="1" applyProtection="1">
      <alignment vertical="center"/>
      <protection locked="0"/>
    </xf>
    <xf numFmtId="172" fontId="3" fillId="0" borderId="0" xfId="4" applyNumberFormat="1" applyFont="1" applyBorder="1" applyAlignment="1" applyProtection="1">
      <alignment horizontal="center" vertical="center"/>
      <protection locked="0"/>
    </xf>
    <xf numFmtId="172" fontId="9" fillId="0" borderId="0" xfId="4" applyNumberFormat="1" applyFont="1" applyAlignment="1" applyProtection="1">
      <alignment vertical="center"/>
      <protection locked="0"/>
    </xf>
    <xf numFmtId="171" fontId="3" fillId="0" borderId="27" xfId="1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Border="1" applyAlignment="1" applyProtection="1">
      <alignment vertical="center"/>
      <protection locked="0"/>
    </xf>
    <xf numFmtId="172" fontId="3" fillId="0" borderId="27" xfId="4" applyNumberFormat="1" applyFont="1" applyBorder="1" applyAlignment="1" applyProtection="1">
      <alignment horizontal="center" vertical="center"/>
      <protection locked="0"/>
    </xf>
    <xf numFmtId="0" fontId="3" fillId="0" borderId="27" xfId="4" applyFont="1" applyBorder="1" applyAlignment="1" applyProtection="1">
      <alignment horizontal="center" vertical="center"/>
      <protection locked="0"/>
    </xf>
    <xf numFmtId="16" fontId="3" fillId="0" borderId="0" xfId="4" applyNumberFormat="1" applyFont="1" applyBorder="1" applyAlignment="1" applyProtection="1">
      <alignment vertical="center"/>
      <protection locked="0"/>
    </xf>
    <xf numFmtId="3" fontId="15" fillId="0" borderId="0" xfId="4" applyNumberFormat="1" applyProtection="1"/>
    <xf numFmtId="0" fontId="3" fillId="0" borderId="0" xfId="4" applyFont="1" applyProtection="1">
      <protection locked="0"/>
    </xf>
    <xf numFmtId="0" fontId="3" fillId="0" borderId="0" xfId="4" applyFont="1" applyBorder="1" applyProtection="1">
      <protection locked="0"/>
    </xf>
    <xf numFmtId="3" fontId="3" fillId="0" borderId="0" xfId="4" applyNumberFormat="1" applyFont="1" applyBorder="1" applyAlignment="1" applyProtection="1">
      <alignment horizontal="center"/>
      <protection locked="0"/>
    </xf>
    <xf numFmtId="172" fontId="4" fillId="4" borderId="1" xfId="2" applyNumberFormat="1" applyFont="1" applyFill="1" applyBorder="1" applyAlignment="1" applyProtection="1">
      <alignment horizontal="center"/>
    </xf>
    <xf numFmtId="172" fontId="3" fillId="0" borderId="0" xfId="2" applyNumberFormat="1" applyFont="1" applyFill="1" applyBorder="1" applyAlignment="1" applyProtection="1">
      <alignment horizontal="center"/>
    </xf>
    <xf numFmtId="172" fontId="4" fillId="4" borderId="0" xfId="2" applyNumberFormat="1" applyFont="1" applyFill="1" applyBorder="1" applyAlignment="1" applyProtection="1">
      <alignment horizontal="center"/>
    </xf>
    <xf numFmtId="168" fontId="3" fillId="3" borderId="1" xfId="2" applyNumberFormat="1" applyFont="1" applyFill="1" applyBorder="1" applyAlignment="1" applyProtection="1">
      <alignment horizontal="right"/>
    </xf>
    <xf numFmtId="0" fontId="3" fillId="0" borderId="0" xfId="4" applyFont="1" applyAlignment="1" applyProtection="1">
      <alignment horizontal="right"/>
    </xf>
    <xf numFmtId="0" fontId="3" fillId="0" borderId="0" xfId="0" applyFont="1" applyBorder="1" applyAlignment="1">
      <alignment horizontal="right"/>
    </xf>
    <xf numFmtId="3" fontId="3" fillId="0" borderId="10" xfId="4" applyNumberFormat="1" applyFont="1" applyBorder="1" applyProtection="1"/>
    <xf numFmtId="0" fontId="2" fillId="0" borderId="0" xfId="4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center"/>
    </xf>
    <xf numFmtId="0" fontId="5" fillId="0" borderId="33" xfId="4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left" vertical="center"/>
      <protection locked="0"/>
    </xf>
    <xf numFmtId="166" fontId="3" fillId="0" borderId="8" xfId="4" applyNumberFormat="1" applyFont="1" applyBorder="1" applyAlignment="1" applyProtection="1">
      <alignment horizontal="center"/>
      <protection locked="0"/>
    </xf>
    <xf numFmtId="0" fontId="1" fillId="0" borderId="8" xfId="3" applyNumberFormat="1" applyFill="1" applyBorder="1" applyAlignment="1" applyProtection="1">
      <alignment horizontal="center"/>
      <protection locked="0"/>
    </xf>
    <xf numFmtId="0" fontId="3" fillId="0" borderId="32" xfId="4" applyFont="1" applyBorder="1" applyAlignment="1" applyProtection="1">
      <alignment horizontal="left" vertical="top"/>
    </xf>
    <xf numFmtId="168" fontId="4" fillId="3" borderId="1" xfId="4" applyNumberFormat="1" applyFont="1" applyFill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horizontal="center"/>
    </xf>
    <xf numFmtId="0" fontId="3" fillId="0" borderId="9" xfId="4" applyFont="1" applyBorder="1" applyAlignment="1" applyProtection="1">
      <alignment horizontal="center"/>
      <protection locked="0"/>
    </xf>
    <xf numFmtId="167" fontId="3" fillId="0" borderId="8" xfId="4" applyNumberFormat="1" applyFont="1" applyBorder="1" applyAlignment="1" applyProtection="1">
      <alignment horizontal="center"/>
      <protection locked="0"/>
    </xf>
    <xf numFmtId="0" fontId="2" fillId="0" borderId="0" xfId="4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14" fillId="4" borderId="0" xfId="4" applyFont="1" applyFill="1" applyBorder="1" applyAlignment="1">
      <alignment horizontal="center"/>
    </xf>
    <xf numFmtId="0" fontId="14" fillId="4" borderId="34" xfId="4" applyFont="1" applyFill="1" applyBorder="1" applyAlignment="1">
      <alignment horizontal="center"/>
    </xf>
    <xf numFmtId="0" fontId="4" fillId="4" borderId="0" xfId="4" applyFont="1" applyFill="1" applyBorder="1" applyAlignment="1">
      <alignment horizontal="center"/>
    </xf>
  </cellXfs>
  <cellStyles count="5">
    <cellStyle name="Excel Built-in Comma" xfId="1"/>
    <cellStyle name="Excel Built-in Currency" xfId="2"/>
    <cellStyle name="Excel Built-in Hyperlink" xfId="3"/>
    <cellStyle name="Excel Built-in Normal" xf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1</xdr:col>
      <xdr:colOff>676275</xdr:colOff>
      <xdr:row>2</xdr:row>
      <xdr:rowOff>57150</xdr:rowOff>
    </xdr:to>
    <xdr:pic>
      <xdr:nvPicPr>
        <xdr:cNvPr id="2" name="Image 1" descr="cid:image001.jpg@01CF5401.2F4587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2858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0</xdr:rowOff>
        </xdr:from>
        <xdr:to>
          <xdr:col>8</xdr:col>
          <xdr:colOff>47625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63"/>
  <sheetViews>
    <sheetView showGridLines="0" showZeros="0" tabSelected="1" view="pageBreakPreview" zoomScaleSheetLayoutView="100" workbookViewId="0">
      <selection activeCell="E123" sqref="E123"/>
    </sheetView>
  </sheetViews>
  <sheetFormatPr baseColWidth="10" defaultColWidth="11.5703125" defaultRowHeight="12.75" customHeight="1" x14ac:dyDescent="0.2"/>
  <cols>
    <col min="1" max="1" width="11.5703125" style="1"/>
    <col min="2" max="2" width="16.28515625" style="1" customWidth="1"/>
    <col min="3" max="3" width="14.140625" style="1" customWidth="1"/>
    <col min="4" max="4" width="26.140625" style="1" customWidth="1"/>
    <col min="5" max="5" width="18.7109375" style="1" customWidth="1"/>
    <col min="6" max="6" width="20.28515625" style="1" customWidth="1"/>
    <col min="7" max="7" width="18.42578125" style="1" customWidth="1"/>
    <col min="8" max="8" width="4.42578125" style="1" customWidth="1"/>
    <col min="9" max="16384" width="11.5703125" style="1"/>
  </cols>
  <sheetData>
    <row r="1" spans="1:256" s="2" customFormat="1" ht="18.75" customHeight="1" x14ac:dyDescent="0.3">
      <c r="A1" s="159" t="s">
        <v>0</v>
      </c>
      <c r="B1" s="159"/>
      <c r="C1" s="159"/>
      <c r="D1" s="159"/>
      <c r="E1" s="159"/>
      <c r="F1" s="159"/>
      <c r="G1" s="159"/>
      <c r="H1" s="159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.75" customHeight="1" x14ac:dyDescent="0.25">
      <c r="A2" s="160" t="s">
        <v>1</v>
      </c>
      <c r="B2" s="160"/>
      <c r="C2" s="160"/>
      <c r="D2" s="160"/>
      <c r="E2" s="160"/>
      <c r="F2" s="160"/>
      <c r="G2" s="160"/>
      <c r="H2" s="160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6.5" customHeight="1" x14ac:dyDescent="0.25">
      <c r="A3" s="161" t="s">
        <v>2</v>
      </c>
      <c r="B3" s="161"/>
      <c r="C3" s="161"/>
      <c r="D3" s="161"/>
      <c r="E3" s="161"/>
      <c r="F3" s="161"/>
      <c r="G3" s="161"/>
      <c r="H3" s="16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6.5" customHeight="1" x14ac:dyDescent="0.25"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5.75" customHeight="1" x14ac:dyDescent="0.25">
      <c r="A5" s="2" t="s">
        <v>3</v>
      </c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5.75" customHeight="1" x14ac:dyDescent="0.25">
      <c r="A6" s="2" t="s">
        <v>4</v>
      </c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5.75" customHeight="1" x14ac:dyDescent="0.25"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5.75" customHeight="1" x14ac:dyDescent="0.25">
      <c r="G8" s="156" t="s">
        <v>5</v>
      </c>
      <c r="H8" s="157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5.75" customHeight="1" x14ac:dyDescent="0.25"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5.75" customHeight="1" x14ac:dyDescent="0.25">
      <c r="A10" s="4" t="s">
        <v>6</v>
      </c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6.5" customHeight="1" x14ac:dyDescent="0.25"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9.5" customHeight="1" x14ac:dyDescent="0.25">
      <c r="A12" s="2" t="s">
        <v>7</v>
      </c>
      <c r="C12" s="5" t="s">
        <v>165</v>
      </c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6.75" customHeight="1" x14ac:dyDescent="0.25">
      <c r="C13" s="3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21" customHeight="1" x14ac:dyDescent="0.25">
      <c r="A14" s="2" t="s">
        <v>8</v>
      </c>
      <c r="C14" s="162"/>
      <c r="D14" s="162"/>
      <c r="E14" s="162"/>
      <c r="F14" s="162"/>
      <c r="G14" s="162"/>
      <c r="H14" s="162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5.75" customHeight="1" x14ac:dyDescent="0.25"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6" customHeight="1" x14ac:dyDescent="0.25"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6.5" customHeight="1" x14ac:dyDescent="0.25">
      <c r="A17" s="2" t="s">
        <v>9</v>
      </c>
      <c r="C17" s="163"/>
      <c r="D17" s="163"/>
      <c r="E17" s="6" t="s">
        <v>10</v>
      </c>
      <c r="F17" s="163"/>
      <c r="G17" s="163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5.75" customHeight="1" x14ac:dyDescent="0.25">
      <c r="C18" s="167" t="s">
        <v>11</v>
      </c>
      <c r="D18" s="167"/>
      <c r="F18" s="167" t="s">
        <v>12</v>
      </c>
      <c r="G18" s="167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6.5" customHeight="1" x14ac:dyDescent="0.25"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5.75" customHeight="1" x14ac:dyDescent="0.25">
      <c r="B20" s="7" t="s">
        <v>13</v>
      </c>
      <c r="C20" s="8"/>
      <c r="D20" s="8"/>
      <c r="E20" s="8"/>
      <c r="F20" s="8"/>
      <c r="G20" s="9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5.75" customHeight="1" x14ac:dyDescent="0.25">
      <c r="B21" s="10" t="s">
        <v>14</v>
      </c>
      <c r="C21" s="3"/>
      <c r="D21" s="3"/>
      <c r="E21" s="3"/>
      <c r="F21" s="3"/>
      <c r="G21" s="1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5.75" customHeight="1" x14ac:dyDescent="0.25">
      <c r="B22" s="10"/>
      <c r="C22" s="3"/>
      <c r="D22" s="3"/>
      <c r="E22" s="3"/>
      <c r="F22" s="3"/>
      <c r="G22" s="1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6.5" customHeight="1" x14ac:dyDescent="0.25">
      <c r="B23" s="10" t="s">
        <v>15</v>
      </c>
      <c r="C23" s="163"/>
      <c r="D23" s="163"/>
      <c r="E23" s="3"/>
      <c r="F23" s="168"/>
      <c r="G23" s="168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" customFormat="1" ht="15.75" customHeight="1" x14ac:dyDescent="0.25">
      <c r="B24" s="10"/>
      <c r="C24" s="167" t="s">
        <v>12</v>
      </c>
      <c r="D24" s="167"/>
      <c r="E24" s="3"/>
      <c r="F24" s="3" t="s">
        <v>16</v>
      </c>
      <c r="G24" s="1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5.75" customHeight="1" x14ac:dyDescent="0.25">
      <c r="B25" s="10"/>
      <c r="C25" s="3"/>
      <c r="D25" s="3"/>
      <c r="E25" s="3"/>
      <c r="F25" s="3"/>
      <c r="G25" s="1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6.5" customHeight="1" x14ac:dyDescent="0.25">
      <c r="B26" s="10" t="s">
        <v>17</v>
      </c>
      <c r="C26" s="169"/>
      <c r="D26" s="169"/>
      <c r="E26" s="3"/>
      <c r="F26" s="168"/>
      <c r="G26" s="168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5.75" customHeight="1" x14ac:dyDescent="0.25">
      <c r="B27" s="10"/>
      <c r="C27" s="3"/>
      <c r="D27" s="3"/>
      <c r="E27" s="3"/>
      <c r="F27" s="3" t="s">
        <v>18</v>
      </c>
      <c r="G27" s="1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6.5" customHeight="1" x14ac:dyDescent="0.25">
      <c r="B28" s="12" t="s">
        <v>19</v>
      </c>
      <c r="C28" s="164"/>
      <c r="D28" s="164"/>
      <c r="E28" s="13"/>
      <c r="F28" s="13"/>
      <c r="G28" s="14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5.75" customHeight="1" x14ac:dyDescent="0.25"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0.75" customHeight="1" x14ac:dyDescent="0.25"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5.75" customHeight="1" x14ac:dyDescent="0.25">
      <c r="A31" s="4" t="s">
        <v>20</v>
      </c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ht="15.75" customHeight="1" x14ac:dyDescent="0.25"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ht="15.75" customHeight="1" x14ac:dyDescent="0.25">
      <c r="A33" s="2" t="s">
        <v>21</v>
      </c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5.75" customHeight="1" x14ac:dyDescent="0.25">
      <c r="A34" s="2" t="s">
        <v>22</v>
      </c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5.75" customHeight="1" x14ac:dyDescent="0.25">
      <c r="A35" s="2" t="s">
        <v>23</v>
      </c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5.75" customHeight="1" x14ac:dyDescent="0.25"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16.149999999999999" customHeight="1" x14ac:dyDescent="0.25">
      <c r="A37" s="1"/>
      <c r="B37" s="1"/>
      <c r="C37" s="1"/>
      <c r="D37" s="15" t="s">
        <v>24</v>
      </c>
      <c r="E37" s="16"/>
      <c r="F37" s="16"/>
      <c r="G37" s="16"/>
      <c r="H37" s="17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1" customFormat="1" ht="16.5" customHeight="1" x14ac:dyDescent="0.2">
      <c r="A38" s="18"/>
      <c r="B38" s="18"/>
      <c r="C38" s="18" t="s">
        <v>25</v>
      </c>
      <c r="D38" s="19" t="s">
        <v>26</v>
      </c>
      <c r="E38" s="19" t="s">
        <v>27</v>
      </c>
      <c r="F38" s="19" t="s">
        <v>28</v>
      </c>
      <c r="G38" s="20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" customFormat="1" ht="16.5" customHeight="1" x14ac:dyDescent="0.25">
      <c r="A39" s="165" t="s">
        <v>29</v>
      </c>
      <c r="B39" s="165"/>
      <c r="C39" s="23" t="s">
        <v>30</v>
      </c>
      <c r="D39" s="24"/>
      <c r="E39" s="25"/>
      <c r="F39" s="26"/>
      <c r="G39" s="27">
        <f>D39</f>
        <v>0</v>
      </c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16.5" customHeight="1" x14ac:dyDescent="0.25">
      <c r="A40" s="165"/>
      <c r="B40" s="165"/>
      <c r="C40" s="23" t="s">
        <v>31</v>
      </c>
      <c r="D40" s="24"/>
      <c r="E40" s="25"/>
      <c r="F40" s="26"/>
      <c r="G40" s="27">
        <f>D40</f>
        <v>0</v>
      </c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6.5" customHeight="1" x14ac:dyDescent="0.25">
      <c r="A41" s="165"/>
      <c r="B41" s="165"/>
      <c r="C41" s="23" t="s">
        <v>32</v>
      </c>
      <c r="D41" s="28"/>
      <c r="E41" s="29"/>
      <c r="F41" s="30"/>
      <c r="G41" s="27">
        <f>D41</f>
        <v>0</v>
      </c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16.5" customHeight="1" x14ac:dyDescent="0.25">
      <c r="A42" s="165"/>
      <c r="B42" s="165"/>
      <c r="C42" s="23" t="s">
        <v>33</v>
      </c>
      <c r="D42" s="24"/>
      <c r="E42" s="25"/>
      <c r="F42" s="26"/>
      <c r="G42" s="27">
        <f>D42</f>
        <v>0</v>
      </c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6.5" customHeight="1" x14ac:dyDescent="0.25">
      <c r="A43" s="165"/>
      <c r="B43" s="165"/>
      <c r="C43" s="23" t="s">
        <v>34</v>
      </c>
      <c r="D43" s="31"/>
      <c r="E43" s="25"/>
      <c r="F43" s="32"/>
      <c r="G43" s="27">
        <f>F43</f>
        <v>0</v>
      </c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16.5" customHeight="1" x14ac:dyDescent="0.25">
      <c r="A44" s="165"/>
      <c r="B44" s="165"/>
      <c r="C44" s="23" t="s">
        <v>35</v>
      </c>
      <c r="D44" s="31"/>
      <c r="E44" s="25"/>
      <c r="F44" s="32"/>
      <c r="G44" s="27">
        <f t="shared" ref="G44:G49" si="0">F44</f>
        <v>0</v>
      </c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" customFormat="1" ht="16.5" customHeight="1" x14ac:dyDescent="0.25">
      <c r="A45" s="165"/>
      <c r="B45" s="165"/>
      <c r="C45" s="23" t="s">
        <v>36</v>
      </c>
      <c r="D45" s="31"/>
      <c r="E45" s="25"/>
      <c r="F45" s="33"/>
      <c r="G45" s="27">
        <f t="shared" si="0"/>
        <v>0</v>
      </c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" customFormat="1" ht="16.5" customHeight="1" x14ac:dyDescent="0.25">
      <c r="A46" s="165"/>
      <c r="B46" s="165"/>
      <c r="C46" s="23" t="s">
        <v>37</v>
      </c>
      <c r="D46" s="31"/>
      <c r="E46" s="25"/>
      <c r="F46" s="33"/>
      <c r="G46" s="27">
        <f t="shared" si="0"/>
        <v>0</v>
      </c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" customFormat="1" ht="16.5" customHeight="1" x14ac:dyDescent="0.25">
      <c r="A47" s="165"/>
      <c r="B47" s="165"/>
      <c r="C47" s="23" t="s">
        <v>38</v>
      </c>
      <c r="D47" s="31"/>
      <c r="E47" s="25"/>
      <c r="F47" s="33"/>
      <c r="G47" s="27">
        <f t="shared" si="0"/>
        <v>0</v>
      </c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16.5" customHeight="1" x14ac:dyDescent="0.25">
      <c r="A48" s="165"/>
      <c r="B48" s="165"/>
      <c r="C48" s="23" t="s">
        <v>39</v>
      </c>
      <c r="D48" s="31"/>
      <c r="E48" s="25"/>
      <c r="F48" s="33"/>
      <c r="G48" s="27">
        <f t="shared" si="0"/>
        <v>0</v>
      </c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6.5" customHeight="1" thickBot="1" x14ac:dyDescent="0.3">
      <c r="A49" s="165"/>
      <c r="B49" s="165"/>
      <c r="C49" s="23" t="s">
        <v>40</v>
      </c>
      <c r="D49" s="31"/>
      <c r="E49" s="25"/>
      <c r="F49" s="33"/>
      <c r="G49" s="27">
        <f t="shared" si="0"/>
        <v>0</v>
      </c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" customFormat="1" ht="12.75" hidden="1" customHeight="1" x14ac:dyDescent="0.25">
      <c r="C50" s="34"/>
      <c r="D50" s="28"/>
      <c r="E50" s="29"/>
      <c r="F50" s="28"/>
      <c r="G50" s="35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" customFormat="1" ht="12.75" hidden="1" customHeight="1" x14ac:dyDescent="0.25">
      <c r="C51" s="23"/>
      <c r="D51" s="24"/>
      <c r="E51" s="25"/>
      <c r="F51" s="24"/>
      <c r="G51" s="36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" customFormat="1" ht="12.75" hidden="1" customHeight="1" x14ac:dyDescent="0.25">
      <c r="C52" s="23"/>
      <c r="D52" s="24"/>
      <c r="E52" s="25"/>
      <c r="F52" s="24"/>
      <c r="G52" s="36">
        <f>SUM(D52:F52)</f>
        <v>0</v>
      </c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" customFormat="1" ht="16.5" customHeight="1" thickBot="1" x14ac:dyDescent="0.3">
      <c r="C53" s="3"/>
      <c r="D53" s="37"/>
      <c r="E53" s="37"/>
      <c r="F53" s="37"/>
      <c r="G53" s="37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" customFormat="1" ht="16.5" customHeight="1" thickBot="1" x14ac:dyDescent="0.3">
      <c r="A54" s="2" t="s">
        <v>41</v>
      </c>
      <c r="C54" s="23" t="s">
        <v>34</v>
      </c>
      <c r="D54" s="25"/>
      <c r="E54" s="25"/>
      <c r="F54" s="38"/>
      <c r="G54" s="27">
        <f>F54</f>
        <v>0</v>
      </c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" customFormat="1" ht="16.5" customHeight="1" x14ac:dyDescent="0.25">
      <c r="C55" s="23" t="s">
        <v>36</v>
      </c>
      <c r="D55" s="25"/>
      <c r="E55" s="25"/>
      <c r="F55" s="38"/>
      <c r="G55" s="27">
        <f>F55</f>
        <v>0</v>
      </c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" customFormat="1" ht="16.5" customHeight="1" x14ac:dyDescent="0.25">
      <c r="C56" s="23" t="s">
        <v>42</v>
      </c>
      <c r="D56" s="25"/>
      <c r="E56" s="25"/>
      <c r="F56" s="38"/>
      <c r="G56" s="27">
        <f>F56</f>
        <v>0</v>
      </c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16.5" customHeight="1" x14ac:dyDescent="0.25">
      <c r="C57" s="23" t="s">
        <v>37</v>
      </c>
      <c r="D57" s="25"/>
      <c r="E57" s="25"/>
      <c r="F57" s="38"/>
      <c r="G57" s="27">
        <f>F57</f>
        <v>0</v>
      </c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16.5" customHeight="1" x14ac:dyDescent="0.25">
      <c r="C58" s="23" t="s">
        <v>43</v>
      </c>
      <c r="D58" s="25"/>
      <c r="E58" s="25"/>
      <c r="F58" s="38"/>
      <c r="G58" s="27">
        <f>F58</f>
        <v>0</v>
      </c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s="2" customFormat="1" ht="16.5" customHeight="1" x14ac:dyDescent="0.25">
      <c r="A59" s="1"/>
      <c r="C59" s="3"/>
      <c r="D59" s="37"/>
      <c r="E59" s="40"/>
      <c r="F59" s="40"/>
      <c r="G59" s="40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" customFormat="1" ht="16.5" customHeight="1" x14ac:dyDescent="0.25">
      <c r="A60" s="2" t="s">
        <v>44</v>
      </c>
      <c r="C60" s="23" t="s">
        <v>45</v>
      </c>
      <c r="D60" s="25"/>
      <c r="E60" s="41"/>
      <c r="F60" s="42"/>
      <c r="G60" s="27">
        <f>E60</f>
        <v>0</v>
      </c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" customFormat="1" ht="16.5" customHeight="1" x14ac:dyDescent="0.25">
      <c r="C61" s="23" t="s">
        <v>32</v>
      </c>
      <c r="D61" s="25"/>
      <c r="E61" s="24"/>
      <c r="F61" s="42"/>
      <c r="G61" s="27">
        <f>E61</f>
        <v>0</v>
      </c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" customFormat="1" ht="16.5" customHeight="1" x14ac:dyDescent="0.25">
      <c r="C62" s="23" t="s">
        <v>46</v>
      </c>
      <c r="D62" s="25"/>
      <c r="E62" s="24"/>
      <c r="F62" s="42"/>
      <c r="G62" s="27">
        <f>E62</f>
        <v>0</v>
      </c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" customFormat="1" ht="16.5" customHeight="1" x14ac:dyDescent="0.25">
      <c r="C63" s="23" t="s">
        <v>33</v>
      </c>
      <c r="D63" s="25"/>
      <c r="E63" s="24"/>
      <c r="F63" s="42"/>
      <c r="G63" s="27">
        <f>E63</f>
        <v>0</v>
      </c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" customFormat="1" ht="16.5" customHeight="1" thickBot="1" x14ac:dyDescent="0.3">
      <c r="C64" s="23" t="s">
        <v>36</v>
      </c>
      <c r="D64" s="25"/>
      <c r="E64" s="25"/>
      <c r="F64" s="38"/>
      <c r="G64" s="27">
        <f t="shared" ref="G64:G71" si="1">F64</f>
        <v>0</v>
      </c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" customFormat="1" ht="16.5" customHeight="1" thickBot="1" x14ac:dyDescent="0.3">
      <c r="C65" s="23" t="s">
        <v>42</v>
      </c>
      <c r="D65" s="25"/>
      <c r="E65" s="25"/>
      <c r="F65" s="38"/>
      <c r="G65" s="27">
        <f t="shared" ref="G65" si="2">F65</f>
        <v>0</v>
      </c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" customFormat="1" ht="16.5" customHeight="1" thickBot="1" x14ac:dyDescent="0.3">
      <c r="C66" s="23" t="s">
        <v>37</v>
      </c>
      <c r="D66" s="25"/>
      <c r="E66" s="25"/>
      <c r="F66" s="38"/>
      <c r="G66" s="27">
        <f t="shared" si="1"/>
        <v>0</v>
      </c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" customFormat="1" ht="16.5" customHeight="1" x14ac:dyDescent="0.25">
      <c r="C67" s="23" t="s">
        <v>47</v>
      </c>
      <c r="D67" s="25"/>
      <c r="E67" s="25"/>
      <c r="F67" s="38"/>
      <c r="G67" s="27">
        <f t="shared" si="1"/>
        <v>0</v>
      </c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" customFormat="1" ht="16.5" customHeight="1" x14ac:dyDescent="0.25">
      <c r="C68" s="23" t="s">
        <v>38</v>
      </c>
      <c r="D68" s="25"/>
      <c r="E68" s="25"/>
      <c r="F68" s="38"/>
      <c r="G68" s="27">
        <f t="shared" si="1"/>
        <v>0</v>
      </c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" customFormat="1" ht="16.5" customHeight="1" x14ac:dyDescent="0.25">
      <c r="C69" s="23" t="s">
        <v>39</v>
      </c>
      <c r="D69" s="25"/>
      <c r="E69" s="25"/>
      <c r="F69" s="38"/>
      <c r="G69" s="27">
        <f t="shared" si="1"/>
        <v>0</v>
      </c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" customFormat="1" ht="16.5" customHeight="1" x14ac:dyDescent="0.25">
      <c r="C70" s="23" t="s">
        <v>48</v>
      </c>
      <c r="D70" s="25"/>
      <c r="E70" s="25"/>
      <c r="F70" s="38"/>
      <c r="G70" s="27">
        <f t="shared" si="1"/>
        <v>0</v>
      </c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" customFormat="1" ht="16.5" customHeight="1" thickBot="1" x14ac:dyDescent="0.3">
      <c r="C71" s="23" t="s">
        <v>49</v>
      </c>
      <c r="D71" s="25"/>
      <c r="E71" s="25"/>
      <c r="F71" s="38"/>
      <c r="G71" s="27">
        <f t="shared" si="1"/>
        <v>0</v>
      </c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3" customFormat="1" ht="12.75" customHeight="1" thickBot="1" x14ac:dyDescent="0.3">
      <c r="C72" s="44"/>
      <c r="D72" s="45"/>
      <c r="E72" s="45"/>
      <c r="F72" s="45"/>
      <c r="G72" s="45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s="43" customFormat="1" ht="16.5" customHeight="1" thickBot="1" x14ac:dyDescent="0.3">
      <c r="A73" s="47" t="s">
        <v>50</v>
      </c>
      <c r="C73" s="23" t="s">
        <v>32</v>
      </c>
      <c r="D73" s="41"/>
      <c r="E73" s="25"/>
      <c r="F73" s="25"/>
      <c r="G73" s="27">
        <f>D73</f>
        <v>0</v>
      </c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s="43" customFormat="1" ht="16.5" customHeight="1" thickBot="1" x14ac:dyDescent="0.3">
      <c r="A74" s="47"/>
      <c r="C74" s="23" t="s">
        <v>35</v>
      </c>
      <c r="D74" s="25"/>
      <c r="E74" s="25"/>
      <c r="F74" s="48"/>
      <c r="G74" s="27">
        <f>F74</f>
        <v>0</v>
      </c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256" s="2" customFormat="1" ht="19.5" customHeight="1" thickBot="1" x14ac:dyDescent="0.3">
      <c r="D75" s="49"/>
      <c r="E75" s="49"/>
      <c r="F75" s="49"/>
      <c r="G75" s="49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2" customFormat="1" ht="16.5" customHeight="1" x14ac:dyDescent="0.25">
      <c r="C76" s="50" t="s">
        <v>51</v>
      </c>
      <c r="D76" s="51">
        <f>SUM(D39:D42)+D73</f>
        <v>0</v>
      </c>
      <c r="E76" s="51">
        <f>SUM(E60:E63)</f>
        <v>0</v>
      </c>
      <c r="F76" s="51">
        <f>SUM(F43:F49)+SUM(F54:F58)+SUM(F64:F71)+SUM(F74)</f>
        <v>0</v>
      </c>
      <c r="G76" s="51">
        <f>SUM(G39:G74)</f>
        <v>0</v>
      </c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2" customFormat="1" ht="15.75" customHeight="1" x14ac:dyDescent="0.25">
      <c r="C77" s="50"/>
      <c r="D77" s="52"/>
      <c r="E77" s="52"/>
      <c r="F77" s="52"/>
      <c r="G77" s="52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2" customFormat="1" ht="20.25" customHeight="1" x14ac:dyDescent="0.25">
      <c r="D78" s="53" t="s">
        <v>52</v>
      </c>
      <c r="E78" s="53" t="s">
        <v>53</v>
      </c>
      <c r="F78" s="53" t="s">
        <v>54</v>
      </c>
      <c r="G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2" customFormat="1" ht="16.5" customHeight="1" x14ac:dyDescent="0.25">
      <c r="C79" s="50" t="s">
        <v>55</v>
      </c>
      <c r="D79" s="54">
        <f>D76*0.05</f>
        <v>0</v>
      </c>
      <c r="E79" s="54">
        <f>E76*0.1</f>
        <v>0</v>
      </c>
      <c r="F79" s="54">
        <f>F76*0.2</f>
        <v>0</v>
      </c>
      <c r="G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" customFormat="1" ht="18.75" customHeight="1" x14ac:dyDescent="0.25">
      <c r="C80" s="50"/>
      <c r="D80" s="55" t="s">
        <v>56</v>
      </c>
      <c r="E80" s="55" t="s">
        <v>57</v>
      </c>
      <c r="F80" s="55" t="s">
        <v>58</v>
      </c>
      <c r="G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" customFormat="1" ht="16.5" customHeight="1" thickBot="1" x14ac:dyDescent="0.3">
      <c r="C81" s="50"/>
      <c r="D81" s="1"/>
      <c r="E81" s="53" t="s">
        <v>59</v>
      </c>
      <c r="F81" s="53" t="s">
        <v>60</v>
      </c>
      <c r="G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2" customFormat="1" ht="16.5" customHeight="1" thickBot="1" x14ac:dyDescent="0.3">
      <c r="C82" s="50" t="s">
        <v>61</v>
      </c>
      <c r="D82" s="1"/>
      <c r="E82" s="155" t="s">
        <v>164</v>
      </c>
      <c r="F82" s="155" t="s">
        <v>164</v>
      </c>
      <c r="G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" customFormat="1" ht="18.75" customHeight="1" x14ac:dyDescent="0.25">
      <c r="D83" s="1"/>
      <c r="E83" s="55" t="s">
        <v>62</v>
      </c>
      <c r="F83" s="56" t="s">
        <v>63</v>
      </c>
      <c r="G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2" customFormat="1" ht="15.75" customHeight="1" x14ac:dyDescent="0.25"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2" customFormat="1" ht="15.75" customHeight="1" x14ac:dyDescent="0.25">
      <c r="A85" s="4" t="s">
        <v>64</v>
      </c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2" customFormat="1" ht="15.75" customHeight="1" x14ac:dyDescent="0.25"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2" customFormat="1" ht="15.75" customHeight="1" x14ac:dyDescent="0.25">
      <c r="A87" s="2" t="s">
        <v>65</v>
      </c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" customFormat="1" ht="15.75" customHeight="1" x14ac:dyDescent="0.25"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2" customFormat="1" ht="15.75" customHeight="1" x14ac:dyDescent="0.25">
      <c r="A89" s="57" t="s">
        <v>163</v>
      </c>
      <c r="B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2" customFormat="1" ht="15.75" customHeight="1" x14ac:dyDescent="0.25"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" customFormat="1" ht="39.75" customHeight="1" thickBot="1" x14ac:dyDescent="0.3">
      <c r="A91" s="1"/>
      <c r="C91" s="58" t="s">
        <v>66</v>
      </c>
      <c r="D91" s="58" t="s">
        <v>67</v>
      </c>
      <c r="E91" s="58" t="s">
        <v>68</v>
      </c>
      <c r="G91" s="58" t="s">
        <v>69</v>
      </c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2" customFormat="1" ht="16.5" customHeight="1" thickBot="1" x14ac:dyDescent="0.3">
      <c r="A92" s="2" t="s">
        <v>29</v>
      </c>
      <c r="C92" s="158">
        <f>'Annexe 1R'!G37</f>
        <v>0</v>
      </c>
      <c r="D92" s="24"/>
      <c r="E92" s="51">
        <f>C92+D92</f>
        <v>0</v>
      </c>
      <c r="G92" s="59">
        <f>E92</f>
        <v>0</v>
      </c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2" customFormat="1" ht="16.899999999999999" customHeight="1" thickBot="1" x14ac:dyDescent="0.3">
      <c r="C93" s="56" t="s">
        <v>70</v>
      </c>
      <c r="D93" s="56" t="s">
        <v>71</v>
      </c>
      <c r="G93" s="56" t="s">
        <v>72</v>
      </c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" customFormat="1" ht="16.5" customHeight="1" thickBot="1" x14ac:dyDescent="0.3">
      <c r="A94" s="2" t="s">
        <v>41</v>
      </c>
      <c r="C94" s="158">
        <f>'Annexe 1R'!I37</f>
        <v>0</v>
      </c>
      <c r="D94" s="24"/>
      <c r="E94" s="51">
        <f>C94+D94</f>
        <v>0</v>
      </c>
      <c r="G94" s="59">
        <f>E94</f>
        <v>0</v>
      </c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" customFormat="1" ht="16.5" customHeight="1" thickBot="1" x14ac:dyDescent="0.3">
      <c r="C95" s="56" t="s">
        <v>73</v>
      </c>
      <c r="D95" s="56" t="s">
        <v>74</v>
      </c>
      <c r="E95" s="40"/>
      <c r="F95" s="93"/>
      <c r="G95" s="56" t="s">
        <v>76</v>
      </c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2" customFormat="1" ht="16.5" customHeight="1" thickBot="1" x14ac:dyDescent="0.3">
      <c r="A96" s="2" t="s">
        <v>50</v>
      </c>
      <c r="C96" s="158">
        <f>'Annexe 1R'!K37</f>
        <v>0</v>
      </c>
      <c r="D96" s="24"/>
      <c r="E96" s="51">
        <f>C96+D96</f>
        <v>0</v>
      </c>
      <c r="G96" s="59">
        <f>E96</f>
        <v>0</v>
      </c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" customFormat="1" ht="19.5" customHeight="1" thickBot="1" x14ac:dyDescent="0.3">
      <c r="B97" s="60"/>
      <c r="C97" s="56" t="s">
        <v>152</v>
      </c>
      <c r="D97" s="56" t="s">
        <v>78</v>
      </c>
      <c r="G97" s="56" t="s">
        <v>79</v>
      </c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" customFormat="1" ht="16.5" customHeight="1" thickBot="1" x14ac:dyDescent="0.3">
      <c r="B98" s="60" t="s">
        <v>162</v>
      </c>
      <c r="C98" s="1"/>
      <c r="E98" s="51">
        <f>G92+G94+G96</f>
        <v>0</v>
      </c>
      <c r="F98" s="2" t="s">
        <v>75</v>
      </c>
      <c r="G98" s="54">
        <f>E98*0.05</f>
        <v>0</v>
      </c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2" customFormat="1" ht="18.75" customHeight="1" x14ac:dyDescent="0.25">
      <c r="E99" s="56" t="s">
        <v>80</v>
      </c>
      <c r="G99" s="56" t="s">
        <v>153</v>
      </c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2" customFormat="1" ht="15.75" customHeight="1" x14ac:dyDescent="0.25">
      <c r="A100" s="57" t="s">
        <v>77</v>
      </c>
      <c r="B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" customFormat="1" ht="16.5" customHeight="1" thickBot="1" x14ac:dyDescent="0.3"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2" customFormat="1" ht="16.5" customHeight="1" thickBot="1" x14ac:dyDescent="0.3">
      <c r="A102" s="2" t="s">
        <v>44</v>
      </c>
      <c r="C102" s="158">
        <f>'Annexe 1R'!M37</f>
        <v>0</v>
      </c>
      <c r="D102" s="24"/>
      <c r="E102" s="51">
        <f>C102+D102</f>
        <v>0</v>
      </c>
      <c r="F102" s="3"/>
      <c r="G102" s="59">
        <f>E102</f>
        <v>0</v>
      </c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" customFormat="1" ht="19.5" customHeight="1" thickBot="1" x14ac:dyDescent="0.3">
      <c r="C103" s="56" t="s">
        <v>154</v>
      </c>
      <c r="D103" s="56" t="s">
        <v>83</v>
      </c>
      <c r="G103" s="56" t="s">
        <v>84</v>
      </c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" customFormat="1" ht="16.5" customHeight="1" x14ac:dyDescent="0.25">
      <c r="B104" s="2" t="s">
        <v>161</v>
      </c>
      <c r="E104" s="51">
        <f>G102</f>
        <v>0</v>
      </c>
      <c r="F104" s="2" t="s">
        <v>81</v>
      </c>
      <c r="G104" s="54">
        <f>E104*0.1</f>
        <v>0</v>
      </c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" customFormat="1" ht="18.75" customHeight="1" x14ac:dyDescent="0.25">
      <c r="E105" s="56" t="s">
        <v>85</v>
      </c>
      <c r="G105" s="56" t="s">
        <v>155</v>
      </c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" customFormat="1" ht="15.75" customHeight="1" x14ac:dyDescent="0.25">
      <c r="A106" s="57" t="s">
        <v>82</v>
      </c>
      <c r="B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" customFormat="1" ht="16.5" customHeight="1" thickBot="1" x14ac:dyDescent="0.3"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" customFormat="1" ht="16.5" customHeight="1" thickBot="1" x14ac:dyDescent="0.3">
      <c r="A108" s="2" t="s">
        <v>29</v>
      </c>
      <c r="C108" s="158">
        <f>'Annexe 1R'!O37</f>
        <v>0</v>
      </c>
      <c r="D108" s="24"/>
      <c r="E108" s="51">
        <f>C108+D108</f>
        <v>0</v>
      </c>
      <c r="F108" s="1"/>
      <c r="G108" s="61">
        <f>E108</f>
        <v>0</v>
      </c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" customFormat="1" ht="19.5" customHeight="1" thickBot="1" x14ac:dyDescent="0.3">
      <c r="C109" s="62" t="s">
        <v>86</v>
      </c>
      <c r="D109" s="63" t="s">
        <v>87</v>
      </c>
      <c r="E109" s="64"/>
      <c r="F109" s="3"/>
      <c r="G109" s="65" t="s">
        <v>88</v>
      </c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" customFormat="1" ht="15" customHeight="1" thickBot="1" x14ac:dyDescent="0.3">
      <c r="A110" s="2" t="s">
        <v>41</v>
      </c>
      <c r="C110" s="158">
        <f>'Annexe 1R'!Q37</f>
        <v>0</v>
      </c>
      <c r="D110" s="24"/>
      <c r="E110" s="51">
        <f>C110+D110</f>
        <v>0</v>
      </c>
      <c r="F110" s="1"/>
      <c r="G110" s="61">
        <f>E110</f>
        <v>0</v>
      </c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" customFormat="1" ht="19.5" customHeight="1" thickBot="1" x14ac:dyDescent="0.3">
      <c r="C111" s="56" t="s">
        <v>89</v>
      </c>
      <c r="D111" s="66" t="s">
        <v>90</v>
      </c>
      <c r="E111" s="67"/>
      <c r="G111" s="56" t="s">
        <v>91</v>
      </c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" customFormat="1" ht="15" customHeight="1" thickBot="1" x14ac:dyDescent="0.3">
      <c r="A112" s="2" t="s">
        <v>44</v>
      </c>
      <c r="C112" s="158">
        <f>'Annexe 1R'!S37</f>
        <v>0</v>
      </c>
      <c r="D112" s="24"/>
      <c r="E112" s="51">
        <f>C112+D112</f>
        <v>0</v>
      </c>
      <c r="F112" s="1"/>
      <c r="G112" s="61">
        <f>E112</f>
        <v>0</v>
      </c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" customFormat="1" ht="18.75" customHeight="1" thickBot="1" x14ac:dyDescent="0.3">
      <c r="C113" s="56" t="s">
        <v>92</v>
      </c>
      <c r="D113" s="66" t="s">
        <v>93</v>
      </c>
      <c r="E113" s="67"/>
      <c r="G113" s="56" t="s">
        <v>156</v>
      </c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" customFormat="1" ht="16.5" customHeight="1" thickBot="1" x14ac:dyDescent="0.3">
      <c r="A114" s="2" t="s">
        <v>50</v>
      </c>
      <c r="C114" s="158">
        <f>'Annexe 1R'!U37</f>
        <v>0</v>
      </c>
      <c r="D114" s="24"/>
      <c r="E114" s="51">
        <f>C114+D114</f>
        <v>0</v>
      </c>
      <c r="F114" s="1"/>
      <c r="G114" s="61">
        <f>E114</f>
        <v>0</v>
      </c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" customFormat="1" ht="17.25" customHeight="1" thickBot="1" x14ac:dyDescent="0.3">
      <c r="C115" s="66" t="s">
        <v>157</v>
      </c>
      <c r="D115" s="66" t="s">
        <v>158</v>
      </c>
      <c r="E115" s="67"/>
      <c r="G115" s="56" t="s">
        <v>159</v>
      </c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" customFormat="1" ht="15" customHeight="1" x14ac:dyDescent="0.25">
      <c r="B116" s="2" t="s">
        <v>160</v>
      </c>
      <c r="E116" s="51">
        <f>G108+G110+G112+G114</f>
        <v>0</v>
      </c>
      <c r="F116" s="2" t="s">
        <v>94</v>
      </c>
      <c r="G116" s="54">
        <f>E116*0.2</f>
        <v>0</v>
      </c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" customFormat="1" ht="16.5" customHeight="1" x14ac:dyDescent="0.25">
      <c r="E117" s="66" t="s">
        <v>95</v>
      </c>
      <c r="F117" s="67"/>
      <c r="G117" s="66" t="s">
        <v>96</v>
      </c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" customFormat="1" ht="15.75" customHeight="1" x14ac:dyDescent="0.25">
      <c r="E118" s="67"/>
      <c r="F118" s="67"/>
      <c r="G118" s="67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" customFormat="1" ht="15.75" customHeight="1" x14ac:dyDescent="0.25">
      <c r="A119" s="57" t="s">
        <v>97</v>
      </c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" customFormat="1" ht="16.5" customHeight="1" x14ac:dyDescent="0.25"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" customFormat="1" ht="16.5" customHeight="1" x14ac:dyDescent="0.25">
      <c r="A121" s="68" t="s">
        <v>98</v>
      </c>
      <c r="E121" s="51">
        <f>E98+E104+E116+E152+E153</f>
        <v>0</v>
      </c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" customFormat="1" ht="15.75" customHeight="1" x14ac:dyDescent="0.25">
      <c r="E122" s="3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" customFormat="1" ht="15.75" customHeight="1" x14ac:dyDescent="0.25">
      <c r="A123" s="57" t="s">
        <v>99</v>
      </c>
      <c r="E123" s="69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" customFormat="1" ht="15.75" customHeight="1" x14ac:dyDescent="0.25">
      <c r="A124" s="2" t="s">
        <v>100</v>
      </c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" customFormat="1" ht="8.25" customHeight="1" x14ac:dyDescent="0.25"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" customFormat="1" ht="15.75" customHeight="1" x14ac:dyDescent="0.25">
      <c r="A126" s="2" t="s">
        <v>101</v>
      </c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" customFormat="1" ht="16.5" customHeight="1" x14ac:dyDescent="0.25">
      <c r="A127" s="2" t="s">
        <v>102</v>
      </c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" customFormat="1" ht="16.5" customHeight="1" x14ac:dyDescent="0.25">
      <c r="D128" s="57" t="s">
        <v>103</v>
      </c>
      <c r="E128" s="70">
        <f>E121-E123</f>
        <v>0</v>
      </c>
      <c r="F128" s="2" t="s">
        <v>104</v>
      </c>
      <c r="G128" s="54">
        <f>E128*0.02</f>
        <v>0</v>
      </c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" customFormat="1" ht="14.25" customHeight="1" x14ac:dyDescent="0.25">
      <c r="D129" s="1"/>
      <c r="F129" s="1"/>
      <c r="G129" s="66" t="s">
        <v>105</v>
      </c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" customFormat="1" ht="15.75" customHeight="1" x14ac:dyDescent="0.25">
      <c r="G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" customFormat="1" ht="15.75" customHeight="1" x14ac:dyDescent="0.25">
      <c r="A131" s="4" t="s">
        <v>106</v>
      </c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" customFormat="1" ht="15.75" customHeight="1" x14ac:dyDescent="0.25">
      <c r="E132" s="3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" customFormat="1" ht="16.5" customHeight="1" x14ac:dyDescent="0.25">
      <c r="A133" s="57" t="s">
        <v>107</v>
      </c>
      <c r="E133" s="13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" customFormat="1" ht="15.75" customHeight="1" x14ac:dyDescent="0.25">
      <c r="A134" s="71" t="s">
        <v>108</v>
      </c>
      <c r="B134" s="72"/>
      <c r="C134" s="72"/>
      <c r="D134" s="72"/>
      <c r="E134" s="72"/>
      <c r="F134" s="73" t="s">
        <v>109</v>
      </c>
      <c r="G134" s="74">
        <f>D79</f>
        <v>0</v>
      </c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" customFormat="1" ht="15.75" customHeight="1" x14ac:dyDescent="0.25">
      <c r="A135" s="75" t="s">
        <v>110</v>
      </c>
      <c r="B135" s="76"/>
      <c r="C135" s="76"/>
      <c r="D135" s="76"/>
      <c r="E135" s="76"/>
      <c r="F135" s="77" t="s">
        <v>111</v>
      </c>
      <c r="G135" s="78">
        <f>E79</f>
        <v>0</v>
      </c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" customFormat="1" ht="15.75" customHeight="1" x14ac:dyDescent="0.25">
      <c r="A136" s="75" t="s">
        <v>112</v>
      </c>
      <c r="B136" s="76"/>
      <c r="C136" s="76"/>
      <c r="D136" s="76"/>
      <c r="E136" s="76"/>
      <c r="F136" s="77" t="s">
        <v>113</v>
      </c>
      <c r="G136" s="78">
        <f>F79</f>
        <v>0</v>
      </c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" customFormat="1" ht="15.75" customHeight="1" x14ac:dyDescent="0.25">
      <c r="A137" s="75" t="s">
        <v>114</v>
      </c>
      <c r="B137" s="76"/>
      <c r="C137" s="76"/>
      <c r="D137" s="76"/>
      <c r="E137" s="76"/>
      <c r="F137" s="77" t="s">
        <v>115</v>
      </c>
      <c r="G137" s="78" t="str">
        <f>E82</f>
        <v>N/A</v>
      </c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2" customFormat="1" ht="15.75" customHeight="1" x14ac:dyDescent="0.25">
      <c r="A138" s="75" t="s">
        <v>116</v>
      </c>
      <c r="B138" s="76"/>
      <c r="C138" s="76"/>
      <c r="D138" s="76"/>
      <c r="E138" s="76"/>
      <c r="F138" s="79" t="s">
        <v>117</v>
      </c>
      <c r="G138" s="78" t="str">
        <f>F82</f>
        <v>N/A</v>
      </c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2" customFormat="1" ht="15.75" customHeight="1" x14ac:dyDescent="0.25">
      <c r="A139" s="75" t="s">
        <v>118</v>
      </c>
      <c r="B139" s="76"/>
      <c r="C139" s="76"/>
      <c r="D139" s="76"/>
      <c r="E139" s="76"/>
      <c r="F139" s="79" t="s">
        <v>119</v>
      </c>
      <c r="G139" s="78">
        <f>D79*0.0125</f>
        <v>0</v>
      </c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2" customFormat="1" ht="15.75" customHeight="1" x14ac:dyDescent="0.25">
      <c r="A140" s="75" t="s">
        <v>118</v>
      </c>
      <c r="B140" s="76"/>
      <c r="C140" s="76"/>
      <c r="D140" s="76"/>
      <c r="E140" s="76"/>
      <c r="F140" s="77" t="s">
        <v>120</v>
      </c>
      <c r="G140" s="78">
        <f>E79*0.00625</f>
        <v>0</v>
      </c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2" customFormat="1" ht="16.5" customHeight="1" x14ac:dyDescent="0.25">
      <c r="A141" s="80" t="s">
        <v>118</v>
      </c>
      <c r="B141" s="81"/>
      <c r="C141" s="81"/>
      <c r="D141" s="81"/>
      <c r="E141" s="81"/>
      <c r="F141" s="82" t="s">
        <v>121</v>
      </c>
      <c r="G141" s="83">
        <f>F79*0.003125</f>
        <v>0</v>
      </c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2" customFormat="1" ht="16.5" customHeight="1" x14ac:dyDescent="0.25">
      <c r="A142" s="84" t="s">
        <v>122</v>
      </c>
      <c r="B142" s="85"/>
      <c r="C142" s="3"/>
      <c r="D142" s="3"/>
      <c r="E142" s="85"/>
      <c r="F142" s="86"/>
      <c r="G142" s="87">
        <f>SUM(G134:G141)</f>
        <v>0</v>
      </c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2" customFormat="1" ht="15.75" customHeight="1" x14ac:dyDescent="0.25">
      <c r="C143" s="8"/>
      <c r="D143" s="8"/>
      <c r="E143" s="3"/>
      <c r="F143" s="88"/>
      <c r="G143" s="89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2" customFormat="1" ht="16.5" customHeight="1" x14ac:dyDescent="0.25">
      <c r="A144" s="57" t="s">
        <v>123</v>
      </c>
      <c r="C144" s="3"/>
      <c r="D144" s="3"/>
      <c r="E144" s="3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2" customFormat="1" ht="15.75" customHeight="1" x14ac:dyDescent="0.25">
      <c r="A145" s="71" t="s">
        <v>166</v>
      </c>
      <c r="B145" s="72"/>
      <c r="C145" s="72"/>
      <c r="D145" s="72"/>
      <c r="E145" s="72"/>
      <c r="F145" s="72"/>
      <c r="G145" s="74">
        <f>G98+G104+G116</f>
        <v>0</v>
      </c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2" customFormat="1" ht="16.5" customHeight="1" x14ac:dyDescent="0.25">
      <c r="A146" s="80" t="s">
        <v>124</v>
      </c>
      <c r="B146" s="81"/>
      <c r="C146" s="81"/>
      <c r="D146" s="81"/>
      <c r="E146" s="81"/>
      <c r="F146" s="81"/>
      <c r="G146" s="83">
        <f>G128</f>
        <v>0</v>
      </c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2" customFormat="1" ht="16.5" customHeight="1" x14ac:dyDescent="0.25">
      <c r="A147" s="84" t="s">
        <v>125</v>
      </c>
      <c r="B147" s="90"/>
      <c r="C147" s="85"/>
      <c r="D147" s="85"/>
      <c r="E147" s="85"/>
      <c r="F147" s="91"/>
      <c r="G147" s="87">
        <f>G145+G146</f>
        <v>0</v>
      </c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2" customFormat="1" ht="15.75" customHeight="1" x14ac:dyDescent="0.25">
      <c r="E148" s="3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2" customFormat="1" ht="16.5" customHeight="1" x14ac:dyDescent="0.25">
      <c r="A149" s="92" t="s">
        <v>126</v>
      </c>
      <c r="B149" s="93"/>
      <c r="C149" s="93"/>
      <c r="D149" s="93"/>
      <c r="E149" s="94"/>
      <c r="F149" s="93"/>
      <c r="G149" s="93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2" customFormat="1" ht="16.5" customHeight="1" x14ac:dyDescent="0.25">
      <c r="A150" s="84" t="s">
        <v>127</v>
      </c>
      <c r="B150" s="85"/>
      <c r="C150" s="85"/>
      <c r="D150" s="85"/>
      <c r="E150" s="85"/>
      <c r="F150" s="95"/>
      <c r="G150" s="96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2" customFormat="1" ht="16.5" customHeight="1" x14ac:dyDescent="0.25">
      <c r="A151" s="97" t="s">
        <v>128</v>
      </c>
      <c r="B151" s="98"/>
      <c r="C151" s="98"/>
      <c r="D151" s="98"/>
      <c r="E151" s="98"/>
      <c r="F151" s="98"/>
      <c r="G151" s="99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2" customFormat="1" ht="15.75" customHeight="1" x14ac:dyDescent="0.25">
      <c r="A152" s="100" t="s">
        <v>129</v>
      </c>
      <c r="B152" s="72"/>
      <c r="C152" s="72"/>
      <c r="D152" s="101" t="s">
        <v>130</v>
      </c>
      <c r="E152" s="102"/>
      <c r="F152" s="101" t="s">
        <v>54</v>
      </c>
      <c r="G152" s="74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2" customFormat="1" ht="16.5" customHeight="1" x14ac:dyDescent="0.25">
      <c r="A153" s="103" t="s">
        <v>167</v>
      </c>
      <c r="B153" s="81"/>
      <c r="C153" s="81"/>
      <c r="D153" s="104" t="s">
        <v>131</v>
      </c>
      <c r="E153" s="105"/>
      <c r="F153" s="104" t="s">
        <v>59</v>
      </c>
      <c r="G153" s="83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2" customFormat="1" ht="16.5" customHeight="1" x14ac:dyDescent="0.25">
      <c r="A154" s="84" t="s">
        <v>132</v>
      </c>
      <c r="B154" s="85"/>
      <c r="C154" s="85"/>
      <c r="D154" s="85"/>
      <c r="E154" s="85"/>
      <c r="F154" s="91"/>
      <c r="G154" s="87">
        <f>G150</f>
        <v>0</v>
      </c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2" customFormat="1" ht="16.5" customHeight="1" x14ac:dyDescent="0.25">
      <c r="A155" s="106"/>
      <c r="B155" s="3"/>
      <c r="C155" s="3"/>
      <c r="D155" s="3"/>
      <c r="E155" s="8"/>
      <c r="F155" s="88"/>
      <c r="G155" s="89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2" customFormat="1" ht="15.75" customHeight="1" x14ac:dyDescent="0.25">
      <c r="A156" s="107" t="s">
        <v>133</v>
      </c>
      <c r="B156" s="8"/>
      <c r="C156" s="8"/>
      <c r="D156" s="8"/>
      <c r="E156" s="8"/>
      <c r="F156" s="9"/>
      <c r="G156" s="166">
        <f>G142-G147-G154</f>
        <v>0</v>
      </c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2" customFormat="1" ht="16.5" customHeight="1" x14ac:dyDescent="0.25">
      <c r="A157" s="108" t="s">
        <v>134</v>
      </c>
      <c r="B157" s="13"/>
      <c r="C157" s="13"/>
      <c r="D157" s="13"/>
      <c r="E157" s="13"/>
      <c r="F157" s="14"/>
      <c r="G157" s="166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2" customFormat="1" ht="15.75" customHeight="1" x14ac:dyDescent="0.25"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2" customFormat="1" ht="15.75" customHeight="1" x14ac:dyDescent="0.25"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2" customFormat="1" ht="15.75" customHeight="1" x14ac:dyDescent="0.25"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58:256" s="2" customFormat="1" ht="15.75" customHeight="1" x14ac:dyDescent="0.25"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58:256" s="2" customFormat="1" ht="15.75" customHeight="1" x14ac:dyDescent="0.25"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58:256" s="2" customFormat="1" ht="15.75" customHeight="1" x14ac:dyDescent="0.25"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58:256" s="2" customFormat="1" ht="15.75" customHeight="1" x14ac:dyDescent="0.25"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58:256" s="2" customFormat="1" ht="15.75" customHeight="1" x14ac:dyDescent="0.25"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58:256" s="2" customFormat="1" ht="15.75" customHeight="1" x14ac:dyDescent="0.25"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58:256" s="2" customFormat="1" ht="15.75" customHeight="1" x14ac:dyDescent="0.25"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58:256" s="2" customFormat="1" ht="15.75" customHeight="1" x14ac:dyDescent="0.25"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58:256" s="2" customFormat="1" ht="15.75" customHeight="1" x14ac:dyDescent="0.25"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58:256" s="2" customFormat="1" ht="15.75" customHeight="1" x14ac:dyDescent="0.25"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58:256" s="2" customFormat="1" ht="15.75" customHeight="1" x14ac:dyDescent="0.25"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58:256" s="2" customFormat="1" ht="15.75" customHeight="1" x14ac:dyDescent="0.25"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58:256" s="2" customFormat="1" ht="15.75" customHeight="1" x14ac:dyDescent="0.25"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58:256" s="2" customFormat="1" ht="15.75" customHeight="1" x14ac:dyDescent="0.25"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58:256" s="2" customFormat="1" ht="15.75" customHeight="1" x14ac:dyDescent="0.25"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58:256" s="2" customFormat="1" ht="15.75" customHeight="1" x14ac:dyDescent="0.25"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58:256" s="2" customFormat="1" ht="15.75" customHeight="1" x14ac:dyDescent="0.25"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58:256" s="2" customFormat="1" ht="15.75" customHeight="1" x14ac:dyDescent="0.25"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58:256" s="2" customFormat="1" ht="15.75" customHeight="1" x14ac:dyDescent="0.25"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58:256" s="2" customFormat="1" ht="15.75" customHeight="1" x14ac:dyDescent="0.25"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58:256" s="2" customFormat="1" ht="15.75" customHeight="1" x14ac:dyDescent="0.25"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58:256" s="2" customFormat="1" ht="15.75" customHeight="1" x14ac:dyDescent="0.25"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58:256" s="2" customFormat="1" ht="15.75" customHeight="1" x14ac:dyDescent="0.25"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58:256" s="2" customFormat="1" ht="15.75" customHeight="1" x14ac:dyDescent="0.25"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58:256" s="2" customFormat="1" ht="15.75" customHeight="1" x14ac:dyDescent="0.25"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58:256" s="2" customFormat="1" ht="15.75" customHeight="1" x14ac:dyDescent="0.25"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58:256" s="2" customFormat="1" ht="15.75" customHeight="1" x14ac:dyDescent="0.25"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58:256" s="2" customFormat="1" ht="15.75" customHeight="1" x14ac:dyDescent="0.25"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58:256" s="2" customFormat="1" ht="15.75" customHeight="1" x14ac:dyDescent="0.25"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58:256" s="2" customFormat="1" ht="15.75" customHeight="1" x14ac:dyDescent="0.25"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58:256" s="2" customFormat="1" ht="15.75" customHeight="1" x14ac:dyDescent="0.25"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58:256" s="2" customFormat="1" ht="15.75" customHeight="1" x14ac:dyDescent="0.25"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58:256" s="2" customFormat="1" ht="15.75" customHeight="1" x14ac:dyDescent="0.25"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58:256" s="2" customFormat="1" ht="15.75" customHeight="1" x14ac:dyDescent="0.25"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58:256" s="2" customFormat="1" ht="15.75" customHeight="1" x14ac:dyDescent="0.25"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58:256" s="2" customFormat="1" ht="15.75" customHeight="1" x14ac:dyDescent="0.25"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58:256" s="2" customFormat="1" ht="15.75" customHeight="1" x14ac:dyDescent="0.25"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58:256" s="2" customFormat="1" ht="15.75" customHeight="1" x14ac:dyDescent="0.25"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58:256" s="2" customFormat="1" ht="15.75" customHeight="1" x14ac:dyDescent="0.25"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58:256" s="2" customFormat="1" ht="15.75" customHeight="1" x14ac:dyDescent="0.25"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58:256" s="2" customFormat="1" ht="15.75" customHeight="1" x14ac:dyDescent="0.25"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58:256" s="2" customFormat="1" ht="15.75" customHeight="1" x14ac:dyDescent="0.25"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58:256" s="2" customFormat="1" ht="15.75" customHeight="1" x14ac:dyDescent="0.25"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58:256" s="2" customFormat="1" ht="15.75" customHeight="1" x14ac:dyDescent="0.25"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58:256" s="2" customFormat="1" ht="15.75" customHeight="1" x14ac:dyDescent="0.25"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58:256" s="2" customFormat="1" ht="15.75" customHeight="1" x14ac:dyDescent="0.25"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58:256" s="2" customFormat="1" ht="15.75" customHeight="1" x14ac:dyDescent="0.25"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58:256" s="2" customFormat="1" ht="15.75" customHeight="1" x14ac:dyDescent="0.25"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58:256" s="2" customFormat="1" ht="15.75" customHeight="1" x14ac:dyDescent="0.25"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58:256" s="2" customFormat="1" ht="15.75" customHeight="1" x14ac:dyDescent="0.25"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58:256" s="2" customFormat="1" ht="15.75" customHeight="1" x14ac:dyDescent="0.25"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58:256" s="2" customFormat="1" ht="15.75" customHeight="1" x14ac:dyDescent="0.25"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58:256" s="2" customFormat="1" ht="15.75" customHeight="1" x14ac:dyDescent="0.25"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58:256" s="2" customFormat="1" ht="15.75" customHeight="1" x14ac:dyDescent="0.25"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58:256" s="2" customFormat="1" ht="15.75" customHeight="1" x14ac:dyDescent="0.25"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58:256" s="2" customFormat="1" ht="15.75" customHeight="1" x14ac:dyDescent="0.25"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58:256" s="2" customFormat="1" ht="15.75" customHeight="1" x14ac:dyDescent="0.25"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58:256" s="2" customFormat="1" ht="15.75" customHeight="1" x14ac:dyDescent="0.25"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58:256" s="2" customFormat="1" ht="15.75" customHeight="1" x14ac:dyDescent="0.25"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58:256" s="2" customFormat="1" ht="15.75" customHeight="1" x14ac:dyDescent="0.25"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58:256" s="2" customFormat="1" ht="15.75" customHeight="1" x14ac:dyDescent="0.25"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58:256" s="2" customFormat="1" ht="15.75" customHeight="1" x14ac:dyDescent="0.25"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58:256" s="2" customFormat="1" ht="15.75" customHeight="1" x14ac:dyDescent="0.25"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58:256" s="2" customFormat="1" ht="15.75" customHeight="1" x14ac:dyDescent="0.25"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58:256" s="2" customFormat="1" ht="15.75" customHeight="1" x14ac:dyDescent="0.25"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58:256" s="2" customFormat="1" ht="15.75" customHeight="1" x14ac:dyDescent="0.25"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58:256" s="2" customFormat="1" ht="15.75" customHeight="1" x14ac:dyDescent="0.25"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58:256" s="2" customFormat="1" ht="15.75" customHeight="1" x14ac:dyDescent="0.25"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58:256" s="2" customFormat="1" ht="15.75" customHeight="1" x14ac:dyDescent="0.25"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58:256" s="2" customFormat="1" ht="15.75" customHeight="1" x14ac:dyDescent="0.25"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58:256" s="2" customFormat="1" ht="15.75" customHeight="1" x14ac:dyDescent="0.25"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58:256" s="2" customFormat="1" ht="15.75" customHeight="1" x14ac:dyDescent="0.25"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58:256" s="2" customFormat="1" ht="15.75" customHeight="1" x14ac:dyDescent="0.25"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58:256" s="2" customFormat="1" ht="15.75" customHeight="1" x14ac:dyDescent="0.25"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58:256" s="2" customFormat="1" ht="15.75" customHeight="1" x14ac:dyDescent="0.25"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58:256" s="2" customFormat="1" ht="15.75" customHeight="1" x14ac:dyDescent="0.25"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58:256" s="2" customFormat="1" ht="15.75" customHeight="1" x14ac:dyDescent="0.25"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58:256" s="2" customFormat="1" ht="15.75" customHeight="1" x14ac:dyDescent="0.25"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58:256" s="2" customFormat="1" ht="15.75" customHeight="1" x14ac:dyDescent="0.25"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58:256" s="2" customFormat="1" ht="15.75" customHeight="1" x14ac:dyDescent="0.25"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58:256" s="2" customFormat="1" ht="15.75" customHeight="1" x14ac:dyDescent="0.25"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58:256" s="2" customFormat="1" ht="15.75" customHeight="1" x14ac:dyDescent="0.25"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58:256" s="2" customFormat="1" ht="15.75" customHeight="1" x14ac:dyDescent="0.25"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58:256" s="2" customFormat="1" ht="15.75" customHeight="1" x14ac:dyDescent="0.25"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58:256" s="2" customFormat="1" ht="15.75" customHeight="1" x14ac:dyDescent="0.25"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58:256" s="2" customFormat="1" ht="15.75" customHeight="1" x14ac:dyDescent="0.25"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58:256" s="2" customFormat="1" ht="15.75" customHeight="1" x14ac:dyDescent="0.25"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58:256" s="2" customFormat="1" ht="15.75" customHeight="1" x14ac:dyDescent="0.25"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58:256" s="2" customFormat="1" ht="15.75" customHeight="1" x14ac:dyDescent="0.25"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58:256" s="2" customFormat="1" ht="15.75" customHeight="1" x14ac:dyDescent="0.25"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58:256" s="2" customFormat="1" ht="15.75" customHeight="1" x14ac:dyDescent="0.25"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58:256" s="2" customFormat="1" ht="15.75" customHeight="1" x14ac:dyDescent="0.25"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58:256" s="2" customFormat="1" ht="15.75" customHeight="1" x14ac:dyDescent="0.25"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58:256" s="2" customFormat="1" ht="15.75" customHeight="1" x14ac:dyDescent="0.25"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58:256" s="2" customFormat="1" ht="15.75" customHeight="1" x14ac:dyDescent="0.25"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58:256" s="2" customFormat="1" ht="15.75" customHeight="1" x14ac:dyDescent="0.25"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58:256" s="2" customFormat="1" ht="15.75" customHeight="1" x14ac:dyDescent="0.25"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58:256" s="2" customFormat="1" ht="15.75" customHeight="1" x14ac:dyDescent="0.25"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58:256" s="2" customFormat="1" ht="15.75" customHeight="1" x14ac:dyDescent="0.25"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58:256" s="2" customFormat="1" ht="15.75" customHeight="1" x14ac:dyDescent="0.25"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58:256" s="2" customFormat="1" ht="15.75" customHeight="1" x14ac:dyDescent="0.25"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58:256" s="2" customFormat="1" ht="15.75" customHeight="1" x14ac:dyDescent="0.25"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58:256" s="2" customFormat="1" ht="15.75" customHeight="1" x14ac:dyDescent="0.25"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58:256" s="2" customFormat="1" ht="15.75" customHeight="1" x14ac:dyDescent="0.25"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58:256" s="2" customFormat="1" ht="15.75" customHeight="1" x14ac:dyDescent="0.25"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58:256" s="2" customFormat="1" ht="15.75" customHeight="1" x14ac:dyDescent="0.25"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58:256" s="2" customFormat="1" ht="15.75" customHeight="1" x14ac:dyDescent="0.25"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58:256" s="2" customFormat="1" ht="15.75" customHeight="1" x14ac:dyDescent="0.25"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58:256" s="2" customFormat="1" ht="15.75" customHeight="1" x14ac:dyDescent="0.25"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58:256" s="2" customFormat="1" ht="15.75" customHeight="1" x14ac:dyDescent="0.25"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58:256" s="2" customFormat="1" ht="15.75" customHeight="1" x14ac:dyDescent="0.25"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58:256" s="2" customFormat="1" ht="15.75" customHeight="1" x14ac:dyDescent="0.25"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58:256" s="2" customFormat="1" ht="15.75" customHeight="1" x14ac:dyDescent="0.25"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58:256" s="2" customFormat="1" ht="15.75" customHeight="1" x14ac:dyDescent="0.25"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58:256" s="2" customFormat="1" ht="15.75" customHeight="1" x14ac:dyDescent="0.25"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58:256" s="2" customFormat="1" ht="15.75" customHeight="1" x14ac:dyDescent="0.25"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58:256" s="2" customFormat="1" ht="15.75" customHeight="1" x14ac:dyDescent="0.25"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58:256" s="2" customFormat="1" ht="15.75" customHeight="1" x14ac:dyDescent="0.25"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58:256" s="2" customFormat="1" ht="15.75" customHeight="1" x14ac:dyDescent="0.25"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58:256" s="2" customFormat="1" ht="15.75" customHeight="1" x14ac:dyDescent="0.25"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58:256" s="2" customFormat="1" ht="15.75" customHeight="1" x14ac:dyDescent="0.25"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58:256" s="2" customFormat="1" ht="15.75" customHeight="1" x14ac:dyDescent="0.25"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58:256" s="2" customFormat="1" ht="15.75" customHeight="1" x14ac:dyDescent="0.25"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58:256" s="2" customFormat="1" ht="15.75" customHeight="1" x14ac:dyDescent="0.25"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58:256" s="2" customFormat="1" ht="15.75" customHeight="1" x14ac:dyDescent="0.25"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58:256" ht="15.75" customHeight="1" x14ac:dyDescent="0.2"/>
    <row r="287" spans="158:256" ht="15.75" customHeight="1" x14ac:dyDescent="0.2"/>
    <row r="288" spans="158:25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</sheetData>
  <sheetProtection password="D206" sheet="1" objects="1" scenarios="1"/>
  <mergeCells count="16">
    <mergeCell ref="C28:D28"/>
    <mergeCell ref="A39:B49"/>
    <mergeCell ref="G156:G157"/>
    <mergeCell ref="C18:D18"/>
    <mergeCell ref="F18:G18"/>
    <mergeCell ref="C23:D23"/>
    <mergeCell ref="F23:G23"/>
    <mergeCell ref="C24:D24"/>
    <mergeCell ref="C26:D26"/>
    <mergeCell ref="F26:G26"/>
    <mergeCell ref="A1:H1"/>
    <mergeCell ref="A2:H2"/>
    <mergeCell ref="A3:H3"/>
    <mergeCell ref="C14:H14"/>
    <mergeCell ref="C17:D17"/>
    <mergeCell ref="F17:G17"/>
  </mergeCells>
  <printOptions horizontalCentered="1" verticalCentered="1"/>
  <pageMargins left="0" right="0" top="0.39374999999999999" bottom="0.39374999999999999" header="0.51180555555555551" footer="0.51180555555555551"/>
  <pageSetup paperSize="5" scale="76" firstPageNumber="0" orientation="portrait" horizontalDpi="300" verticalDpi="300" r:id="rId1"/>
  <headerFooter alignWithMargins="0"/>
  <rowBreaks count="1" manualBreakCount="1">
    <brk id="8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0</xdr:rowOff>
                  </from>
                  <to>
                    <xdr:col>8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showZeros="0" view="pageBreakPreview" zoomScale="70" zoomScaleNormal="70" zoomScaleSheetLayoutView="70" workbookViewId="0">
      <selection activeCell="F19" sqref="F19"/>
    </sheetView>
  </sheetViews>
  <sheetFormatPr baseColWidth="10" defaultColWidth="11.5703125" defaultRowHeight="12.75" customHeight="1" x14ac:dyDescent="0.2"/>
  <cols>
    <col min="1" max="1" width="16.7109375" style="1" customWidth="1"/>
    <col min="2" max="2" width="3.140625" style="1" customWidth="1"/>
    <col min="3" max="3" width="19.140625" style="22" customWidth="1"/>
    <col min="4" max="4" width="3.28515625" style="1" customWidth="1"/>
    <col min="5" max="5" width="40.28515625" style="1" customWidth="1"/>
    <col min="6" max="6" width="2.28515625" style="1" customWidth="1"/>
    <col min="7" max="7" width="22.5703125" style="1" customWidth="1"/>
    <col min="8" max="8" width="1.7109375" style="1" customWidth="1"/>
    <col min="9" max="9" width="22.5703125" style="1" customWidth="1"/>
    <col min="10" max="10" width="1.7109375" style="1" customWidth="1"/>
    <col min="11" max="11" width="22.5703125" style="1" customWidth="1"/>
    <col min="12" max="12" width="1.7109375" style="1" customWidth="1"/>
    <col min="13" max="13" width="22.5703125" style="1" customWidth="1"/>
    <col min="14" max="14" width="1.7109375" style="1" customWidth="1"/>
    <col min="15" max="15" width="22.5703125" style="1" customWidth="1"/>
    <col min="16" max="16" width="1.7109375" style="1" customWidth="1"/>
    <col min="17" max="17" width="22.5703125" style="1" customWidth="1"/>
    <col min="18" max="18" width="1.7109375" style="1" customWidth="1"/>
    <col min="19" max="19" width="22.5703125" style="1" customWidth="1"/>
    <col min="20" max="20" width="1.7109375" style="1" customWidth="1"/>
    <col min="21" max="21" width="22.5703125" style="1" customWidth="1"/>
    <col min="22" max="16384" width="11.5703125" style="1"/>
  </cols>
  <sheetData>
    <row r="1" spans="1:21" ht="18.75" customHeight="1" x14ac:dyDescent="0.25">
      <c r="A1" s="109" t="s">
        <v>7</v>
      </c>
      <c r="B1" s="110"/>
      <c r="C1" s="111" t="str">
        <f>Déclaration!C12</f>
        <v>R-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 t="s">
        <v>135</v>
      </c>
      <c r="T1" s="112"/>
    </row>
    <row r="2" spans="1:21" ht="18.75" customHeight="1" x14ac:dyDescent="0.3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21" ht="15.75" customHeight="1" x14ac:dyDescent="0.25">
      <c r="A3" s="112"/>
      <c r="B3" s="112"/>
      <c r="C3" s="114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1" ht="17.25" customHeight="1" x14ac:dyDescent="0.25">
      <c r="A4" s="171" t="s">
        <v>136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21" ht="15" customHeight="1" x14ac:dyDescent="0.25">
      <c r="A5" s="171" t="s">
        <v>137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21" ht="15.75" customHeight="1" x14ac:dyDescent="0.25">
      <c r="A6" s="112" t="s">
        <v>138</v>
      </c>
      <c r="B6" s="112"/>
      <c r="C6" s="11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1" ht="15.75" customHeight="1" x14ac:dyDescent="0.25">
      <c r="A7" s="112"/>
      <c r="B7" s="112"/>
      <c r="C7" s="114"/>
      <c r="D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1" ht="1.9" customHeight="1" x14ac:dyDescent="0.25">
      <c r="A8" s="112"/>
      <c r="B8" s="112"/>
      <c r="C8" s="114"/>
      <c r="D8" s="112"/>
      <c r="E8" s="112"/>
      <c r="F8" s="112"/>
      <c r="G8" s="112"/>
      <c r="H8" s="112"/>
      <c r="I8" s="112"/>
      <c r="J8" s="110"/>
      <c r="K8" s="115"/>
      <c r="L8" s="110"/>
      <c r="M8" s="112"/>
      <c r="N8" s="112"/>
      <c r="O8" s="112"/>
      <c r="P8" s="112"/>
      <c r="Q8" s="112"/>
      <c r="R8" s="112"/>
      <c r="S8" s="112"/>
      <c r="T8" s="112"/>
    </row>
    <row r="9" spans="1:21" ht="31.15" customHeight="1" x14ac:dyDescent="0.25">
      <c r="A9" s="112"/>
      <c r="B9" s="112"/>
      <c r="C9" s="114"/>
      <c r="D9" s="112"/>
      <c r="F9" s="113" t="s">
        <v>139</v>
      </c>
      <c r="G9" s="116">
        <f>Déclaration!C17</f>
        <v>0</v>
      </c>
      <c r="H9" s="117"/>
      <c r="I9" s="116">
        <f>Déclaration!F17</f>
        <v>0</v>
      </c>
      <c r="J9" s="110"/>
      <c r="K9" s="115"/>
      <c r="L9" s="110"/>
      <c r="M9" s="112"/>
      <c r="N9" s="112"/>
      <c r="O9" s="112"/>
      <c r="P9" s="112"/>
      <c r="Q9" s="112"/>
      <c r="R9" s="112"/>
      <c r="S9" s="112"/>
      <c r="T9" s="112"/>
    </row>
    <row r="10" spans="1:21" ht="31.15" customHeight="1" x14ac:dyDescent="0.25">
      <c r="A10" s="112"/>
      <c r="B10" s="112"/>
      <c r="C10" s="114"/>
      <c r="D10" s="112"/>
      <c r="F10" s="113"/>
      <c r="G10" s="118"/>
      <c r="H10" s="117"/>
      <c r="I10" s="118"/>
      <c r="J10" s="110"/>
      <c r="K10" s="115"/>
      <c r="L10" s="110"/>
      <c r="M10" s="112"/>
      <c r="N10" s="112"/>
      <c r="O10" s="112"/>
      <c r="P10" s="112"/>
      <c r="Q10" s="112"/>
      <c r="R10" s="112"/>
      <c r="S10" s="112"/>
      <c r="T10" s="112"/>
    </row>
    <row r="11" spans="1:21" ht="15.75" customHeight="1" x14ac:dyDescent="0.25">
      <c r="A11" s="112"/>
      <c r="B11" s="112"/>
      <c r="C11" s="114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</row>
    <row r="12" spans="1:21" ht="15.75" customHeight="1" x14ac:dyDescent="0.25">
      <c r="A12" s="119"/>
      <c r="B12" s="119"/>
      <c r="C12" s="120"/>
      <c r="D12" s="121"/>
      <c r="E12" s="119"/>
      <c r="F12" s="122"/>
      <c r="G12" s="174" t="s">
        <v>140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</row>
    <row r="13" spans="1:21" ht="15.75" customHeight="1" x14ac:dyDescent="0.25">
      <c r="A13" s="119" t="s">
        <v>141</v>
      </c>
      <c r="B13" s="123"/>
      <c r="C13" s="124" t="s">
        <v>142</v>
      </c>
      <c r="D13" s="123"/>
      <c r="E13" s="121" t="s">
        <v>143</v>
      </c>
      <c r="F13" s="125"/>
      <c r="G13" s="173" t="s">
        <v>144</v>
      </c>
      <c r="H13" s="173"/>
      <c r="I13" s="173"/>
      <c r="J13" s="173"/>
      <c r="K13" s="173"/>
      <c r="L13" s="125"/>
      <c r="M13" s="126" t="s">
        <v>145</v>
      </c>
      <c r="N13" s="125"/>
      <c r="O13" s="172" t="s">
        <v>151</v>
      </c>
      <c r="P13" s="172"/>
      <c r="Q13" s="172"/>
      <c r="R13" s="172"/>
      <c r="S13" s="172"/>
      <c r="T13" s="172"/>
      <c r="U13" s="172"/>
    </row>
    <row r="14" spans="1:21" ht="15.75" customHeight="1" x14ac:dyDescent="0.25">
      <c r="A14" s="127"/>
      <c r="B14" s="128"/>
      <c r="C14" s="129"/>
      <c r="D14" s="128"/>
      <c r="E14" s="128"/>
      <c r="F14" s="125"/>
      <c r="G14" s="130" t="s">
        <v>146</v>
      </c>
      <c r="H14" s="133"/>
      <c r="I14" s="130" t="s">
        <v>147</v>
      </c>
      <c r="J14" s="131"/>
      <c r="K14" s="130" t="s">
        <v>149</v>
      </c>
      <c r="L14" s="132"/>
      <c r="M14" s="130" t="s">
        <v>148</v>
      </c>
      <c r="N14" s="125"/>
      <c r="O14" s="130" t="s">
        <v>146</v>
      </c>
      <c r="P14" s="133"/>
      <c r="Q14" s="130" t="s">
        <v>147</v>
      </c>
      <c r="R14" s="133"/>
      <c r="S14" s="130" t="s">
        <v>148</v>
      </c>
      <c r="T14" s="133"/>
      <c r="U14" s="130" t="s">
        <v>149</v>
      </c>
    </row>
    <row r="15" spans="1:21" ht="16.5" customHeight="1" thickBot="1" x14ac:dyDescent="0.25">
      <c r="A15" s="134"/>
      <c r="B15" s="135"/>
      <c r="C15" s="136"/>
      <c r="D15" s="137"/>
      <c r="E15" s="138"/>
      <c r="F15" s="139"/>
      <c r="G15" s="136"/>
      <c r="H15" s="141"/>
      <c r="I15" s="136"/>
      <c r="J15" s="140"/>
      <c r="K15" s="136"/>
      <c r="L15" s="141"/>
      <c r="M15" s="136"/>
      <c r="N15" s="140"/>
      <c r="O15" s="136"/>
      <c r="P15" s="141"/>
      <c r="Q15" s="136"/>
      <c r="R15" s="141"/>
      <c r="S15" s="142"/>
      <c r="T15" s="141"/>
      <c r="U15" s="142"/>
    </row>
    <row r="16" spans="1:21" ht="16.5" customHeight="1" thickBot="1" x14ac:dyDescent="0.25">
      <c r="A16" s="143"/>
      <c r="B16" s="144"/>
      <c r="C16" s="145"/>
      <c r="D16" s="137"/>
      <c r="E16" s="146"/>
      <c r="F16" s="137"/>
      <c r="G16" s="145"/>
      <c r="H16" s="141"/>
      <c r="I16" s="145"/>
      <c r="J16" s="140"/>
      <c r="K16" s="145"/>
      <c r="L16" s="140"/>
      <c r="M16" s="145"/>
      <c r="N16" s="140"/>
      <c r="O16" s="145"/>
      <c r="P16" s="141"/>
      <c r="Q16" s="145"/>
      <c r="R16" s="141"/>
      <c r="S16" s="145"/>
      <c r="T16" s="141"/>
      <c r="U16" s="145"/>
    </row>
    <row r="17" spans="1:22" ht="16.5" customHeight="1" thickBot="1" x14ac:dyDescent="0.25">
      <c r="A17" s="143"/>
      <c r="B17" s="144"/>
      <c r="C17" s="145"/>
      <c r="D17" s="137"/>
      <c r="E17" s="146"/>
      <c r="F17" s="137"/>
      <c r="G17" s="145"/>
      <c r="H17" s="141"/>
      <c r="I17" s="145"/>
      <c r="J17" s="140"/>
      <c r="K17" s="145"/>
      <c r="L17" s="140"/>
      <c r="M17" s="145"/>
      <c r="N17" s="140"/>
      <c r="O17" s="145"/>
      <c r="P17" s="141"/>
      <c r="Q17" s="145"/>
      <c r="R17" s="141"/>
      <c r="S17" s="145"/>
      <c r="T17" s="141"/>
      <c r="U17" s="145"/>
    </row>
    <row r="18" spans="1:22" ht="16.5" customHeight="1" thickBot="1" x14ac:dyDescent="0.25">
      <c r="A18" s="143"/>
      <c r="B18" s="147"/>
      <c r="C18" s="145"/>
      <c r="D18" s="137"/>
      <c r="E18" s="146"/>
      <c r="F18" s="137"/>
      <c r="G18" s="145"/>
      <c r="H18" s="141"/>
      <c r="I18" s="145"/>
      <c r="J18" s="140"/>
      <c r="K18" s="145"/>
      <c r="L18" s="140"/>
      <c r="M18" s="145"/>
      <c r="N18" s="140"/>
      <c r="O18" s="145"/>
      <c r="P18" s="141"/>
      <c r="Q18" s="145"/>
      <c r="R18" s="141"/>
      <c r="S18" s="145"/>
      <c r="T18" s="141"/>
      <c r="U18" s="145"/>
    </row>
    <row r="19" spans="1:22" ht="16.5" customHeight="1" thickBot="1" x14ac:dyDescent="0.25">
      <c r="A19" s="143"/>
      <c r="B19" s="144"/>
      <c r="C19" s="145"/>
      <c r="D19" s="137"/>
      <c r="E19" s="146"/>
      <c r="F19" s="137"/>
      <c r="G19" s="145"/>
      <c r="H19" s="141"/>
      <c r="I19" s="145"/>
      <c r="J19" s="140"/>
      <c r="K19" s="145"/>
      <c r="L19" s="140"/>
      <c r="M19" s="145"/>
      <c r="N19" s="140"/>
      <c r="O19" s="145"/>
      <c r="P19" s="141"/>
      <c r="Q19" s="145"/>
      <c r="R19" s="141"/>
      <c r="S19" s="145"/>
      <c r="T19" s="141"/>
      <c r="U19" s="145"/>
    </row>
    <row r="20" spans="1:22" ht="16.5" customHeight="1" thickBot="1" x14ac:dyDescent="0.25">
      <c r="A20" s="143"/>
      <c r="B20" s="144"/>
      <c r="C20" s="145"/>
      <c r="D20" s="137"/>
      <c r="E20" s="146"/>
      <c r="F20" s="137"/>
      <c r="G20" s="145"/>
      <c r="H20" s="141"/>
      <c r="I20" s="145"/>
      <c r="J20" s="140"/>
      <c r="K20" s="145"/>
      <c r="L20" s="140"/>
      <c r="M20" s="136"/>
      <c r="N20" s="140"/>
      <c r="O20" s="136"/>
      <c r="P20" s="141"/>
      <c r="Q20" s="145"/>
      <c r="R20" s="141"/>
      <c r="S20" s="136"/>
      <c r="T20" s="141"/>
      <c r="U20" s="136"/>
    </row>
    <row r="21" spans="1:22" ht="16.5" customHeight="1" thickBot="1" x14ac:dyDescent="0.25">
      <c r="A21" s="143"/>
      <c r="B21" s="144"/>
      <c r="C21" s="145"/>
      <c r="D21" s="137"/>
      <c r="E21" s="146"/>
      <c r="F21" s="137"/>
      <c r="G21" s="145"/>
      <c r="H21" s="141"/>
      <c r="I21" s="145"/>
      <c r="J21" s="140"/>
      <c r="K21" s="145"/>
      <c r="L21" s="140"/>
      <c r="M21" s="145"/>
      <c r="N21" s="140"/>
      <c r="O21" s="145"/>
      <c r="P21" s="141"/>
      <c r="Q21" s="145"/>
      <c r="R21" s="141"/>
      <c r="S21" s="145"/>
      <c r="T21" s="141"/>
      <c r="U21" s="145"/>
    </row>
    <row r="22" spans="1:22" ht="16.5" customHeight="1" thickBot="1" x14ac:dyDescent="0.25">
      <c r="A22" s="143"/>
      <c r="B22" s="144"/>
      <c r="C22" s="145"/>
      <c r="D22" s="137"/>
      <c r="E22" s="146"/>
      <c r="F22" s="137"/>
      <c r="G22" s="145"/>
      <c r="H22" s="141"/>
      <c r="I22" s="145"/>
      <c r="J22" s="140">
        <v>346364</v>
      </c>
      <c r="K22" s="145"/>
      <c r="L22" s="140"/>
      <c r="M22" s="145"/>
      <c r="N22" s="140"/>
      <c r="O22" s="145"/>
      <c r="P22" s="141"/>
      <c r="Q22" s="145"/>
      <c r="R22" s="141"/>
      <c r="S22" s="145"/>
      <c r="T22" s="141"/>
      <c r="U22" s="145"/>
    </row>
    <row r="23" spans="1:22" ht="16.5" customHeight="1" thickBot="1" x14ac:dyDescent="0.25">
      <c r="A23" s="143"/>
      <c r="B23" s="144"/>
      <c r="C23" s="146"/>
      <c r="D23" s="137"/>
      <c r="E23" s="146"/>
      <c r="F23" s="137"/>
      <c r="G23" s="145"/>
      <c r="H23" s="141"/>
      <c r="I23" s="145"/>
      <c r="J23" s="140"/>
      <c r="K23" s="145"/>
      <c r="L23" s="140"/>
      <c r="M23" s="145"/>
      <c r="N23" s="140"/>
      <c r="O23" s="145"/>
      <c r="P23" s="141"/>
      <c r="Q23" s="145"/>
      <c r="R23" s="141"/>
      <c r="S23" s="145"/>
      <c r="T23" s="141"/>
      <c r="U23" s="145"/>
    </row>
    <row r="24" spans="1:22" ht="16.5" customHeight="1" thickBot="1" x14ac:dyDescent="0.25">
      <c r="A24" s="143"/>
      <c r="B24" s="144"/>
      <c r="C24" s="146"/>
      <c r="D24" s="137"/>
      <c r="E24" s="146"/>
      <c r="F24" s="137"/>
      <c r="G24" s="145"/>
      <c r="H24" s="141"/>
      <c r="I24" s="145"/>
      <c r="J24" s="140"/>
      <c r="K24" s="145"/>
      <c r="L24" s="140"/>
      <c r="M24" s="145"/>
      <c r="N24" s="140"/>
      <c r="O24" s="145"/>
      <c r="P24" s="141"/>
      <c r="Q24" s="145"/>
      <c r="R24" s="141"/>
      <c r="S24" s="145"/>
      <c r="T24" s="141"/>
      <c r="U24" s="145"/>
    </row>
    <row r="25" spans="1:22" ht="16.5" customHeight="1" thickBot="1" x14ac:dyDescent="0.25">
      <c r="A25" s="143"/>
      <c r="B25" s="144"/>
      <c r="C25" s="146"/>
      <c r="D25" s="137"/>
      <c r="E25" s="146"/>
      <c r="F25" s="137"/>
      <c r="G25" s="145"/>
      <c r="H25" s="141"/>
      <c r="I25" s="145"/>
      <c r="J25" s="140"/>
      <c r="K25" s="145"/>
      <c r="L25" s="140"/>
      <c r="M25" s="145"/>
      <c r="N25" s="140"/>
      <c r="O25" s="145"/>
      <c r="P25" s="141"/>
      <c r="Q25" s="145"/>
      <c r="R25" s="141"/>
      <c r="S25" s="145"/>
      <c r="T25" s="141"/>
      <c r="U25" s="145"/>
    </row>
    <row r="26" spans="1:22" ht="16.5" customHeight="1" thickBot="1" x14ac:dyDescent="0.25">
      <c r="A26" s="143"/>
      <c r="B26" s="144"/>
      <c r="C26" s="146"/>
      <c r="D26" s="137"/>
      <c r="E26" s="146"/>
      <c r="F26" s="137"/>
      <c r="G26" s="145"/>
      <c r="H26" s="141"/>
      <c r="I26" s="145"/>
      <c r="J26" s="140"/>
      <c r="K26" s="145"/>
      <c r="L26" s="140"/>
      <c r="M26" s="145"/>
      <c r="N26" s="140"/>
      <c r="O26" s="145"/>
      <c r="P26" s="141"/>
      <c r="Q26" s="145"/>
      <c r="R26" s="141"/>
      <c r="S26" s="145"/>
      <c r="T26" s="141"/>
      <c r="U26" s="145"/>
    </row>
    <row r="27" spans="1:22" ht="16.5" customHeight="1" thickBot="1" x14ac:dyDescent="0.25">
      <c r="A27" s="143"/>
      <c r="B27" s="144"/>
      <c r="C27" s="146"/>
      <c r="D27" s="137"/>
      <c r="E27" s="146"/>
      <c r="F27" s="137"/>
      <c r="G27" s="145"/>
      <c r="H27" s="141"/>
      <c r="I27" s="145"/>
      <c r="J27" s="140"/>
      <c r="K27" s="145"/>
      <c r="L27" s="140"/>
      <c r="M27" s="145"/>
      <c r="N27" s="140"/>
      <c r="O27" s="145"/>
      <c r="P27" s="141"/>
      <c r="Q27" s="145"/>
      <c r="R27" s="141"/>
      <c r="S27" s="145"/>
      <c r="T27" s="141"/>
      <c r="U27" s="145"/>
    </row>
    <row r="28" spans="1:22" ht="16.5" customHeight="1" thickBot="1" x14ac:dyDescent="0.25">
      <c r="A28" s="143"/>
      <c r="B28" s="144"/>
      <c r="C28" s="146"/>
      <c r="D28" s="137"/>
      <c r="E28" s="146"/>
      <c r="F28" s="137"/>
      <c r="G28" s="145"/>
      <c r="H28" s="141"/>
      <c r="I28" s="145"/>
      <c r="J28" s="140"/>
      <c r="K28" s="145"/>
      <c r="L28" s="140"/>
      <c r="M28" s="145"/>
      <c r="N28" s="140"/>
      <c r="O28" s="145"/>
      <c r="P28" s="141"/>
      <c r="Q28" s="145"/>
      <c r="R28" s="141"/>
      <c r="S28" s="145"/>
      <c r="T28" s="141"/>
      <c r="U28" s="145"/>
    </row>
    <row r="29" spans="1:22" ht="16.5" customHeight="1" thickBot="1" x14ac:dyDescent="0.25">
      <c r="A29" s="143"/>
      <c r="B29" s="144"/>
      <c r="C29" s="146"/>
      <c r="D29" s="137"/>
      <c r="E29" s="146"/>
      <c r="F29" s="137"/>
      <c r="G29" s="145"/>
      <c r="H29" s="141"/>
      <c r="I29" s="145"/>
      <c r="J29" s="140"/>
      <c r="K29" s="145"/>
      <c r="L29" s="140"/>
      <c r="M29" s="145"/>
      <c r="N29" s="140"/>
      <c r="O29" s="145"/>
      <c r="P29" s="141"/>
      <c r="Q29" s="145"/>
      <c r="R29" s="141"/>
      <c r="S29" s="145"/>
      <c r="T29" s="141"/>
      <c r="U29" s="145"/>
    </row>
    <row r="30" spans="1:22" ht="16.5" customHeight="1" thickBot="1" x14ac:dyDescent="0.25">
      <c r="A30" s="143"/>
      <c r="B30" s="144"/>
      <c r="C30" s="146"/>
      <c r="D30" s="137"/>
      <c r="E30" s="146"/>
      <c r="F30" s="137"/>
      <c r="G30" s="145"/>
      <c r="H30" s="141"/>
      <c r="I30" s="145"/>
      <c r="J30" s="140"/>
      <c r="K30" s="145"/>
      <c r="L30" s="140"/>
      <c r="M30" s="145"/>
      <c r="N30" s="140"/>
      <c r="O30" s="145"/>
      <c r="P30" s="141"/>
      <c r="Q30" s="145"/>
      <c r="R30" s="141"/>
      <c r="S30" s="145"/>
      <c r="T30" s="141"/>
      <c r="U30" s="145"/>
    </row>
    <row r="31" spans="1:22" ht="16.5" customHeight="1" thickBot="1" x14ac:dyDescent="0.25">
      <c r="A31" s="143"/>
      <c r="B31" s="144"/>
      <c r="C31" s="146"/>
      <c r="D31" s="137"/>
      <c r="E31" s="146"/>
      <c r="F31" s="137"/>
      <c r="G31" s="145"/>
      <c r="H31" s="141"/>
      <c r="I31" s="145"/>
      <c r="J31" s="140"/>
      <c r="K31" s="145"/>
      <c r="L31" s="140"/>
      <c r="M31" s="145"/>
      <c r="N31" s="140"/>
      <c r="O31" s="145"/>
      <c r="P31" s="141"/>
      <c r="Q31" s="145"/>
      <c r="R31" s="141"/>
      <c r="S31" s="145"/>
      <c r="T31" s="141"/>
      <c r="U31" s="145"/>
    </row>
    <row r="32" spans="1:22" ht="16.5" customHeight="1" thickBot="1" x14ac:dyDescent="0.25">
      <c r="A32" s="143"/>
      <c r="B32" s="144"/>
      <c r="C32" s="146"/>
      <c r="D32" s="137"/>
      <c r="E32" s="146"/>
      <c r="F32" s="137"/>
      <c r="G32" s="145"/>
      <c r="H32" s="141"/>
      <c r="I32" s="145"/>
      <c r="J32" s="140"/>
      <c r="K32" s="145"/>
      <c r="L32" s="140"/>
      <c r="M32" s="145"/>
      <c r="N32" s="140"/>
      <c r="O32" s="145"/>
      <c r="P32" s="141"/>
      <c r="Q32" s="145"/>
      <c r="R32" s="141"/>
      <c r="S32" s="145"/>
      <c r="T32" s="141"/>
      <c r="U32" s="145"/>
      <c r="V32" s="148">
        <f>G36+K36+M36+O36+Q36+S36+U36</f>
        <v>0</v>
      </c>
    </row>
    <row r="33" spans="1:21" ht="16.5" customHeight="1" thickBot="1" x14ac:dyDescent="0.25">
      <c r="A33" s="143"/>
      <c r="B33" s="144"/>
      <c r="C33" s="146"/>
      <c r="D33" s="137"/>
      <c r="E33" s="146"/>
      <c r="F33" s="137"/>
      <c r="G33" s="145"/>
      <c r="H33" s="141"/>
      <c r="I33" s="145"/>
      <c r="J33" s="140"/>
      <c r="K33" s="145"/>
      <c r="L33" s="140"/>
      <c r="M33" s="145"/>
      <c r="N33" s="140"/>
      <c r="O33" s="145"/>
      <c r="P33" s="141"/>
      <c r="Q33" s="145"/>
      <c r="R33" s="141"/>
      <c r="S33" s="145"/>
      <c r="T33" s="141"/>
      <c r="U33" s="145"/>
    </row>
    <row r="34" spans="1:21" ht="16.5" customHeight="1" thickBot="1" x14ac:dyDescent="0.25">
      <c r="A34" s="143"/>
      <c r="B34" s="137"/>
      <c r="C34" s="146"/>
      <c r="D34" s="137"/>
      <c r="E34" s="146"/>
      <c r="F34" s="137"/>
      <c r="G34" s="145"/>
      <c r="H34" s="141"/>
      <c r="I34" s="145"/>
      <c r="J34" s="140"/>
      <c r="K34" s="145"/>
      <c r="L34" s="140"/>
      <c r="M34" s="145"/>
      <c r="N34" s="140"/>
      <c r="O34" s="145"/>
      <c r="P34" s="141"/>
      <c r="Q34" s="145"/>
      <c r="R34" s="141"/>
      <c r="S34" s="145"/>
      <c r="T34" s="141"/>
      <c r="U34" s="145"/>
    </row>
    <row r="35" spans="1:21" ht="16.5" customHeight="1" thickBot="1" x14ac:dyDescent="0.25">
      <c r="A35" s="143"/>
      <c r="B35" s="137"/>
      <c r="C35" s="146"/>
      <c r="D35" s="137"/>
      <c r="E35" s="146"/>
      <c r="F35" s="137"/>
      <c r="G35" s="145"/>
      <c r="H35" s="141"/>
      <c r="I35" s="145"/>
      <c r="J35" s="140"/>
      <c r="K35" s="145"/>
      <c r="L35" s="140"/>
      <c r="M35" s="145"/>
      <c r="N35" s="140"/>
      <c r="O35" s="145"/>
      <c r="P35" s="141"/>
      <c r="Q35" s="145"/>
      <c r="R35" s="141"/>
      <c r="S35" s="145"/>
      <c r="T35" s="141"/>
      <c r="U35" s="145"/>
    </row>
    <row r="36" spans="1:21" ht="16.5" customHeight="1" thickBot="1" x14ac:dyDescent="0.3">
      <c r="A36" s="149"/>
      <c r="B36" s="149"/>
      <c r="C36" s="137"/>
      <c r="D36" s="149"/>
      <c r="E36" s="149"/>
      <c r="F36" s="149"/>
      <c r="G36" s="149"/>
      <c r="H36" s="149"/>
      <c r="I36" s="150"/>
      <c r="J36" s="150"/>
      <c r="K36" s="150"/>
      <c r="L36" s="150"/>
      <c r="M36" s="149"/>
      <c r="N36" s="150"/>
      <c r="O36" s="149"/>
      <c r="P36" s="149"/>
      <c r="Q36" s="151"/>
      <c r="R36" s="149"/>
      <c r="S36" s="149"/>
      <c r="T36" s="149"/>
      <c r="U36" s="149"/>
    </row>
    <row r="37" spans="1:21" ht="16.5" customHeight="1" thickBot="1" x14ac:dyDescent="0.3">
      <c r="A37" s="112"/>
      <c r="B37" s="112"/>
      <c r="C37" s="114"/>
      <c r="D37" s="112"/>
      <c r="E37" s="113" t="s">
        <v>150</v>
      </c>
      <c r="F37" s="112"/>
      <c r="G37" s="152">
        <f>SUM(G15:G35)</f>
        <v>0</v>
      </c>
      <c r="H37" s="154"/>
      <c r="I37" s="152">
        <f>SUM(I15:I35)</f>
        <v>0</v>
      </c>
      <c r="J37" s="153"/>
      <c r="K37" s="152">
        <f>SUM(K15:K35)</f>
        <v>0</v>
      </c>
      <c r="L37" s="153"/>
      <c r="M37" s="152">
        <f>SUM(M15:M35)</f>
        <v>0</v>
      </c>
      <c r="N37" s="153"/>
      <c r="O37" s="152">
        <f>SUM(O15:O35)</f>
        <v>0</v>
      </c>
      <c r="P37" s="153"/>
      <c r="Q37" s="152">
        <f>SUM(Q15:Q35)</f>
        <v>0</v>
      </c>
      <c r="R37" s="153"/>
      <c r="S37" s="152">
        <f>SUM(S15:S35)</f>
        <v>0</v>
      </c>
      <c r="T37" s="153"/>
      <c r="U37" s="152">
        <f>SUM(U15:U35)</f>
        <v>0</v>
      </c>
    </row>
  </sheetData>
  <mergeCells count="6">
    <mergeCell ref="A2:S2"/>
    <mergeCell ref="A4:S4"/>
    <mergeCell ref="A5:S5"/>
    <mergeCell ref="O13:U13"/>
    <mergeCell ref="G13:K13"/>
    <mergeCell ref="G12:U12"/>
  </mergeCells>
  <pageMargins left="0.2361111111111111" right="0.2361111111111111" top="0.74791666666666667" bottom="0.74791666666666667" header="0.31527777777777777" footer="0.51180555555555551"/>
  <pageSetup paperSize="5" scale="63" firstPageNumber="0" orientation="landscape" horizontalDpi="300" verticalDpi="300" r:id="rId1"/>
  <headerFooter alignWithMargins="0">
    <oddHeader>&amp;L&amp;"Times New Roman,Normal"&amp;12RECYC-QUÉBEC&amp;C&amp;"Times New Roman,Normal"&amp;14SOCIÉTÉ QUÉBÉCOISE DE RÉCUPÉRATION ET DE RECYCLAGE&amp;R&amp;"Times New Roman,Normal"&amp;12ANNEXE 1R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Déclaration</vt:lpstr>
      <vt:lpstr>Annexe 1R</vt:lpstr>
      <vt:lpstr>__xlnm.Print_Area_2</vt:lpstr>
      <vt:lpstr>'Annexe 1R'!Zone_d_impression</vt:lpstr>
      <vt:lpstr>Déclaration!Zone_d_impression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Bouchelouh</dc:creator>
  <cp:lastModifiedBy>Emilie Girard</cp:lastModifiedBy>
  <dcterms:created xsi:type="dcterms:W3CDTF">2015-05-21T13:08:29Z</dcterms:created>
  <dcterms:modified xsi:type="dcterms:W3CDTF">2019-08-15T16:13:19Z</dcterms:modified>
</cp:coreProperties>
</file>